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mantje/Library/Mobile Documents/com~apple~CloudDocs/Zwemvereniging/"/>
    </mc:Choice>
  </mc:AlternateContent>
  <xr:revisionPtr revIDLastSave="0" documentId="8_{7CF4BEB0-36DD-6847-B83E-90F754FF02A9}" xr6:coauthVersionLast="36" xr6:coauthVersionMax="36" xr10:uidLastSave="{00000000-0000-0000-0000-000000000000}"/>
  <bookViews>
    <workbookView xWindow="0" yWindow="0" windowWidth="28800" windowHeight="18000" xr2:uid="{A329D11D-5AF9-4770-AC56-3C414B08DDEE}"/>
  </bookViews>
  <sheets>
    <sheet name="Planning huur 2025" sheetId="1" r:id="rId1"/>
  </sheets>
  <definedNames>
    <definedName name="_xlnm.Print_Area" localSheetId="0">'Planning huur 2025'!$A$1:$N$179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6" i="1" l="1"/>
  <c r="G176" i="1"/>
  <c r="H176" i="1"/>
  <c r="I176" i="1"/>
  <c r="E176" i="1"/>
  <c r="F171" i="1"/>
  <c r="G171" i="1"/>
  <c r="H171" i="1"/>
  <c r="I171" i="1"/>
  <c r="E171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I159" i="1" l="1"/>
  <c r="H159" i="1"/>
  <c r="G159" i="1"/>
  <c r="F159" i="1"/>
  <c r="E159" i="1"/>
  <c r="B3" i="1" l="1"/>
  <c r="C3" i="1" s="1"/>
  <c r="A3" i="1"/>
  <c r="A158" i="1"/>
  <c r="B157" i="1" l="1"/>
  <c r="C157" i="1" s="1"/>
  <c r="B125" i="1"/>
  <c r="C125" i="1" s="1"/>
  <c r="B114" i="1"/>
  <c r="C114" i="1" s="1"/>
  <c r="B98" i="1"/>
  <c r="C98" i="1" s="1"/>
  <c r="B77" i="1"/>
  <c r="C77" i="1" s="1"/>
  <c r="B66" i="1"/>
  <c r="C66" i="1" s="1"/>
  <c r="B50" i="1"/>
  <c r="C50" i="1" s="1"/>
  <c r="B29" i="1"/>
  <c r="C29" i="1" s="1"/>
  <c r="B13" i="1"/>
  <c r="C13" i="1" s="1"/>
  <c r="B154" i="1"/>
  <c r="C154" i="1" s="1"/>
  <c r="B122" i="1"/>
  <c r="C122" i="1" s="1"/>
  <c r="B106" i="1"/>
  <c r="C106" i="1" s="1"/>
  <c r="B158" i="1"/>
  <c r="C158" i="1" s="1"/>
  <c r="B153" i="1"/>
  <c r="C153" i="1" s="1"/>
  <c r="B142" i="1"/>
  <c r="C142" i="1" s="1"/>
  <c r="B137" i="1"/>
  <c r="C137" i="1" s="1"/>
  <c r="B126" i="1"/>
  <c r="C126" i="1" s="1"/>
  <c r="B121" i="1"/>
  <c r="C121" i="1" s="1"/>
  <c r="B110" i="1"/>
  <c r="C110" i="1" s="1"/>
  <c r="B105" i="1"/>
  <c r="C105" i="1" s="1"/>
  <c r="B94" i="1"/>
  <c r="C94" i="1" s="1"/>
  <c r="B89" i="1"/>
  <c r="C89" i="1" s="1"/>
  <c r="B78" i="1"/>
  <c r="C78" i="1" s="1"/>
  <c r="B73" i="1"/>
  <c r="C73" i="1" s="1"/>
  <c r="B62" i="1"/>
  <c r="C62" i="1" s="1"/>
  <c r="B57" i="1"/>
  <c r="C57" i="1" s="1"/>
  <c r="B46" i="1"/>
  <c r="C46" i="1" s="1"/>
  <c r="B41" i="1"/>
  <c r="C41" i="1" s="1"/>
  <c r="B30" i="1"/>
  <c r="C30" i="1" s="1"/>
  <c r="B25" i="1"/>
  <c r="C25" i="1" s="1"/>
  <c r="B14" i="1"/>
  <c r="C14" i="1" s="1"/>
  <c r="B9" i="1"/>
  <c r="C9" i="1" s="1"/>
  <c r="B152" i="1"/>
  <c r="C152" i="1" s="1"/>
  <c r="B147" i="1"/>
  <c r="C147" i="1" s="1"/>
  <c r="B136" i="1"/>
  <c r="C136" i="1" s="1"/>
  <c r="B131" i="1"/>
  <c r="C131" i="1" s="1"/>
  <c r="B120" i="1"/>
  <c r="C120" i="1" s="1"/>
  <c r="B115" i="1"/>
  <c r="C115" i="1" s="1"/>
  <c r="B104" i="1"/>
  <c r="C104" i="1" s="1"/>
  <c r="B99" i="1"/>
  <c r="C99" i="1" s="1"/>
  <c r="B88" i="1"/>
  <c r="C88" i="1" s="1"/>
  <c r="B83" i="1"/>
  <c r="C83" i="1" s="1"/>
  <c r="B72" i="1"/>
  <c r="C72" i="1" s="1"/>
  <c r="B67" i="1"/>
  <c r="C67" i="1" s="1"/>
  <c r="B56" i="1"/>
  <c r="C56" i="1" s="1"/>
  <c r="B51" i="1"/>
  <c r="C51" i="1" s="1"/>
  <c r="B40" i="1"/>
  <c r="C40" i="1" s="1"/>
  <c r="B35" i="1"/>
  <c r="C35" i="1" s="1"/>
  <c r="B24" i="1"/>
  <c r="C24" i="1" s="1"/>
  <c r="B19" i="1"/>
  <c r="C19" i="1" s="1"/>
  <c r="B8" i="1"/>
  <c r="C8" i="1" s="1"/>
  <c r="B7" i="1"/>
  <c r="C7" i="1" s="1"/>
  <c r="B150" i="1"/>
  <c r="C150" i="1" s="1"/>
  <c r="B145" i="1"/>
  <c r="C145" i="1" s="1"/>
  <c r="B134" i="1"/>
  <c r="C134" i="1" s="1"/>
  <c r="B129" i="1"/>
  <c r="C129" i="1" s="1"/>
  <c r="B118" i="1"/>
  <c r="C118" i="1" s="1"/>
  <c r="B113" i="1"/>
  <c r="C113" i="1" s="1"/>
  <c r="B102" i="1"/>
  <c r="C102" i="1" s="1"/>
  <c r="B97" i="1"/>
  <c r="C97" i="1" s="1"/>
  <c r="B86" i="1"/>
  <c r="C86" i="1" s="1"/>
  <c r="B81" i="1"/>
  <c r="C81" i="1" s="1"/>
  <c r="B70" i="1"/>
  <c r="C70" i="1" s="1"/>
  <c r="B65" i="1"/>
  <c r="C65" i="1" s="1"/>
  <c r="B54" i="1"/>
  <c r="C54" i="1" s="1"/>
  <c r="B49" i="1"/>
  <c r="C49" i="1" s="1"/>
  <c r="B38" i="1"/>
  <c r="C38" i="1" s="1"/>
  <c r="B33" i="1"/>
  <c r="C33" i="1" s="1"/>
  <c r="B22" i="1"/>
  <c r="C22" i="1" s="1"/>
  <c r="B17" i="1"/>
  <c r="C17" i="1" s="1"/>
  <c r="B6" i="1"/>
  <c r="C6" i="1" s="1"/>
  <c r="B156" i="1"/>
  <c r="C156" i="1" s="1"/>
  <c r="B151" i="1"/>
  <c r="C151" i="1" s="1"/>
  <c r="B140" i="1"/>
  <c r="C140" i="1" s="1"/>
  <c r="B135" i="1"/>
  <c r="C135" i="1" s="1"/>
  <c r="B124" i="1"/>
  <c r="C124" i="1" s="1"/>
  <c r="B119" i="1"/>
  <c r="C119" i="1" s="1"/>
  <c r="B108" i="1"/>
  <c r="C108" i="1" s="1"/>
  <c r="B103" i="1"/>
  <c r="C103" i="1" s="1"/>
  <c r="B92" i="1"/>
  <c r="C92" i="1" s="1"/>
  <c r="B87" i="1"/>
  <c r="C87" i="1" s="1"/>
  <c r="B76" i="1"/>
  <c r="C76" i="1" s="1"/>
  <c r="B71" i="1"/>
  <c r="C71" i="1" s="1"/>
  <c r="B60" i="1"/>
  <c r="C60" i="1" s="1"/>
  <c r="B55" i="1"/>
  <c r="C55" i="1" s="1"/>
  <c r="B44" i="1"/>
  <c r="C44" i="1" s="1"/>
  <c r="B39" i="1"/>
  <c r="C39" i="1" s="1"/>
  <c r="B28" i="1"/>
  <c r="C28" i="1" s="1"/>
  <c r="B23" i="1"/>
  <c r="C23" i="1" s="1"/>
  <c r="B12" i="1"/>
  <c r="C12" i="1" s="1"/>
  <c r="B155" i="1"/>
  <c r="C155" i="1" s="1"/>
  <c r="B144" i="1"/>
  <c r="C144" i="1" s="1"/>
  <c r="B139" i="1"/>
  <c r="C139" i="1" s="1"/>
  <c r="B128" i="1"/>
  <c r="C128" i="1" s="1"/>
  <c r="B123" i="1"/>
  <c r="C123" i="1" s="1"/>
  <c r="B112" i="1"/>
  <c r="C112" i="1" s="1"/>
  <c r="B107" i="1"/>
  <c r="C107" i="1" s="1"/>
  <c r="B96" i="1"/>
  <c r="C96" i="1" s="1"/>
  <c r="B91" i="1"/>
  <c r="C91" i="1" s="1"/>
  <c r="B80" i="1"/>
  <c r="C80" i="1" s="1"/>
  <c r="B75" i="1"/>
  <c r="C75" i="1" s="1"/>
  <c r="B64" i="1"/>
  <c r="C64" i="1" s="1"/>
  <c r="B59" i="1"/>
  <c r="C59" i="1" s="1"/>
  <c r="B48" i="1"/>
  <c r="C48" i="1" s="1"/>
  <c r="B43" i="1"/>
  <c r="C43" i="1" s="1"/>
  <c r="B32" i="1"/>
  <c r="C32" i="1" s="1"/>
  <c r="B27" i="1"/>
  <c r="C27" i="1" s="1"/>
  <c r="B16" i="1"/>
  <c r="C16" i="1" s="1"/>
  <c r="B11" i="1"/>
  <c r="C11" i="1" s="1"/>
  <c r="B146" i="1"/>
  <c r="C146" i="1" s="1"/>
  <c r="B130" i="1"/>
  <c r="C130" i="1" s="1"/>
  <c r="B109" i="1"/>
  <c r="C109" i="1" s="1"/>
  <c r="B93" i="1"/>
  <c r="C93" i="1" s="1"/>
  <c r="B82" i="1"/>
  <c r="C82" i="1" s="1"/>
  <c r="B61" i="1"/>
  <c r="C61" i="1" s="1"/>
  <c r="B45" i="1"/>
  <c r="C45" i="1" s="1"/>
  <c r="B34" i="1"/>
  <c r="C34" i="1" s="1"/>
  <c r="B18" i="1"/>
  <c r="C18" i="1" s="1"/>
  <c r="B149" i="1"/>
  <c r="C149" i="1" s="1"/>
  <c r="B138" i="1"/>
  <c r="C138" i="1" s="1"/>
  <c r="B117" i="1"/>
  <c r="C117" i="1" s="1"/>
  <c r="B101" i="1"/>
  <c r="C101" i="1" s="1"/>
  <c r="B90" i="1"/>
  <c r="C90" i="1" s="1"/>
  <c r="B85" i="1"/>
  <c r="C85" i="1" s="1"/>
  <c r="B74" i="1"/>
  <c r="C74" i="1" s="1"/>
  <c r="B69" i="1"/>
  <c r="C69" i="1" s="1"/>
  <c r="B58" i="1"/>
  <c r="C58" i="1" s="1"/>
  <c r="B53" i="1"/>
  <c r="C53" i="1" s="1"/>
  <c r="B42" i="1"/>
  <c r="C42" i="1" s="1"/>
  <c r="B37" i="1"/>
  <c r="C37" i="1" s="1"/>
  <c r="B26" i="1"/>
  <c r="C26" i="1" s="1"/>
  <c r="B21" i="1"/>
  <c r="C21" i="1" s="1"/>
  <c r="B10" i="1"/>
  <c r="C10" i="1" s="1"/>
  <c r="B5" i="1"/>
  <c r="C5" i="1" s="1"/>
  <c r="B141" i="1"/>
  <c r="C141" i="1" s="1"/>
  <c r="B133" i="1"/>
  <c r="C133" i="1" s="1"/>
  <c r="B148" i="1"/>
  <c r="C148" i="1" s="1"/>
  <c r="B143" i="1"/>
  <c r="C143" i="1" s="1"/>
  <c r="B132" i="1"/>
  <c r="C132" i="1" s="1"/>
  <c r="B127" i="1"/>
  <c r="C127" i="1" s="1"/>
  <c r="B116" i="1"/>
  <c r="C116" i="1" s="1"/>
  <c r="B111" i="1"/>
  <c r="C111" i="1" s="1"/>
  <c r="B100" i="1"/>
  <c r="C100" i="1" s="1"/>
  <c r="B95" i="1"/>
  <c r="C95" i="1" s="1"/>
  <c r="B84" i="1"/>
  <c r="C84" i="1" s="1"/>
  <c r="B79" i="1"/>
  <c r="C79" i="1" s="1"/>
  <c r="B68" i="1"/>
  <c r="C68" i="1" s="1"/>
  <c r="B63" i="1"/>
  <c r="C63" i="1" s="1"/>
  <c r="B52" i="1"/>
  <c r="C52" i="1" s="1"/>
  <c r="B47" i="1"/>
  <c r="C47" i="1" s="1"/>
  <c r="B36" i="1"/>
  <c r="C36" i="1" s="1"/>
  <c r="B31" i="1"/>
  <c r="C31" i="1" s="1"/>
  <c r="B20" i="1"/>
  <c r="C20" i="1" s="1"/>
  <c r="B15" i="1"/>
  <c r="C15" i="1" s="1"/>
  <c r="B4" i="1"/>
  <c r="C4" i="1" s="1"/>
  <c r="A157" i="1"/>
  <c r="A153" i="1"/>
  <c r="A149" i="1"/>
  <c r="A145" i="1"/>
  <c r="A141" i="1"/>
  <c r="A137" i="1"/>
  <c r="A133" i="1"/>
  <c r="A129" i="1"/>
  <c r="A125" i="1"/>
  <c r="A121" i="1"/>
  <c r="A117" i="1"/>
  <c r="A113" i="1"/>
  <c r="A109" i="1"/>
  <c r="A105" i="1"/>
  <c r="A101" i="1"/>
  <c r="A97" i="1"/>
  <c r="A93" i="1"/>
  <c r="A89" i="1"/>
  <c r="A85" i="1"/>
  <c r="A81" i="1"/>
  <c r="A77" i="1"/>
  <c r="A73" i="1"/>
  <c r="A69" i="1"/>
  <c r="A65" i="1"/>
  <c r="A61" i="1"/>
  <c r="A57" i="1"/>
  <c r="A53" i="1"/>
  <c r="A49" i="1"/>
  <c r="A45" i="1"/>
  <c r="A41" i="1"/>
  <c r="A37" i="1"/>
  <c r="A33" i="1"/>
  <c r="A29" i="1"/>
  <c r="A25" i="1"/>
  <c r="A21" i="1"/>
  <c r="A17" i="1"/>
  <c r="A13" i="1"/>
  <c r="A9" i="1"/>
  <c r="A5" i="1"/>
  <c r="A154" i="1"/>
  <c r="A146" i="1"/>
  <c r="A142" i="1"/>
  <c r="A134" i="1"/>
  <c r="A126" i="1"/>
  <c r="A122" i="1"/>
  <c r="A114" i="1"/>
  <c r="A106" i="1"/>
  <c r="A98" i="1"/>
  <c r="A94" i="1"/>
  <c r="A86" i="1"/>
  <c r="A78" i="1"/>
  <c r="A74" i="1"/>
  <c r="A66" i="1"/>
  <c r="A62" i="1"/>
  <c r="A58" i="1"/>
  <c r="A54" i="1"/>
  <c r="A50" i="1"/>
  <c r="A46" i="1"/>
  <c r="A42" i="1"/>
  <c r="A38" i="1"/>
  <c r="A34" i="1"/>
  <c r="A30" i="1"/>
  <c r="A26" i="1"/>
  <c r="A22" i="1"/>
  <c r="A18" i="1"/>
  <c r="A14" i="1"/>
  <c r="A10" i="1"/>
  <c r="A6" i="1"/>
  <c r="A156" i="1"/>
  <c r="A152" i="1"/>
  <c r="A148" i="1"/>
  <c r="A144" i="1"/>
  <c r="A140" i="1"/>
  <c r="A136" i="1"/>
  <c r="A132" i="1"/>
  <c r="A128" i="1"/>
  <c r="A124" i="1"/>
  <c r="A120" i="1"/>
  <c r="A116" i="1"/>
  <c r="A112" i="1"/>
  <c r="A108" i="1"/>
  <c r="A104" i="1"/>
  <c r="A100" i="1"/>
  <c r="A96" i="1"/>
  <c r="A92" i="1"/>
  <c r="A88" i="1"/>
  <c r="A84" i="1"/>
  <c r="A80" i="1"/>
  <c r="A76" i="1"/>
  <c r="A72" i="1"/>
  <c r="A68" i="1"/>
  <c r="A64" i="1"/>
  <c r="A60" i="1"/>
  <c r="A56" i="1"/>
  <c r="A52" i="1"/>
  <c r="A48" i="1"/>
  <c r="A44" i="1"/>
  <c r="A40" i="1"/>
  <c r="A36" i="1"/>
  <c r="A32" i="1"/>
  <c r="A28" i="1"/>
  <c r="A24" i="1"/>
  <c r="A20" i="1"/>
  <c r="A16" i="1"/>
  <c r="A12" i="1"/>
  <c r="A8" i="1"/>
  <c r="A4" i="1"/>
  <c r="A150" i="1"/>
  <c r="A138" i="1"/>
  <c r="A130" i="1"/>
  <c r="A118" i="1"/>
  <c r="A110" i="1"/>
  <c r="A102" i="1"/>
  <c r="A90" i="1"/>
  <c r="A82" i="1"/>
  <c r="A70" i="1"/>
  <c r="A155" i="1"/>
  <c r="A151" i="1"/>
  <c r="A147" i="1"/>
  <c r="A143" i="1"/>
  <c r="A139" i="1"/>
  <c r="A135" i="1"/>
  <c r="A131" i="1"/>
  <c r="A127" i="1"/>
  <c r="A123" i="1"/>
  <c r="A119" i="1"/>
  <c r="A115" i="1"/>
  <c r="A111" i="1"/>
  <c r="A107" i="1"/>
  <c r="A103" i="1"/>
  <c r="A99" i="1"/>
  <c r="A95" i="1"/>
  <c r="A91" i="1"/>
  <c r="A87" i="1"/>
  <c r="A83" i="1"/>
  <c r="A79" i="1"/>
  <c r="A75" i="1"/>
  <c r="A71" i="1"/>
  <c r="A67" i="1"/>
  <c r="A63" i="1"/>
  <c r="A59" i="1"/>
  <c r="A55" i="1"/>
  <c r="A51" i="1"/>
  <c r="A47" i="1"/>
  <c r="A43" i="1"/>
  <c r="A39" i="1"/>
  <c r="A35" i="1"/>
  <c r="A31" i="1"/>
  <c r="A27" i="1"/>
  <c r="A23" i="1"/>
  <c r="A19" i="1"/>
  <c r="A15" i="1"/>
  <c r="A11" i="1"/>
  <c r="A7" i="1"/>
  <c r="F178" i="1" l="1"/>
  <c r="H178" i="1"/>
  <c r="I178" i="1"/>
  <c r="E178" i="1"/>
  <c r="G178" i="1"/>
  <c r="F173" i="1"/>
  <c r="G173" i="1"/>
  <c r="H173" i="1"/>
  <c r="I173" i="1"/>
  <c r="E173" i="1"/>
  <c r="J173" i="1" l="1"/>
  <c r="J174" i="1" s="1"/>
  <c r="J178" i="1"/>
  <c r="J179" i="1" s="1"/>
  <c r="J159" i="1" l="1"/>
  <c r="I166" i="1"/>
  <c r="H166" i="1"/>
  <c r="G166" i="1"/>
  <c r="E166" i="1"/>
  <c r="F166" i="1"/>
  <c r="J166" i="1" l="1"/>
  <c r="N166" i="1" l="1"/>
</calcChain>
</file>

<file path=xl/sharedStrings.xml><?xml version="1.0" encoding="utf-8"?>
<sst xmlns="http://schemas.openxmlformats.org/spreadsheetml/2006/main" count="61" uniqueCount="28">
  <si>
    <t>H</t>
  </si>
  <si>
    <t>L</t>
  </si>
  <si>
    <t>dinsdag</t>
  </si>
  <si>
    <t>kerstvakantie</t>
  </si>
  <si>
    <t>donderdag</t>
  </si>
  <si>
    <t>vrijdag</t>
  </si>
  <si>
    <t>zomervakantie</t>
  </si>
  <si>
    <t>voorjaarsvakantie, alleen masters</t>
  </si>
  <si>
    <t>meivakantie, alleen masters</t>
  </si>
  <si>
    <t>hemelvaartsdag</t>
  </si>
  <si>
    <t>kerstdiner basisscholen</t>
  </si>
  <si>
    <t>voorjaarsvakantie, alleen trimzwemmers</t>
  </si>
  <si>
    <t>Huur per uur</t>
  </si>
  <si>
    <t>1e halfjaar</t>
  </si>
  <si>
    <t>Per maand</t>
  </si>
  <si>
    <t>2e halfjaar</t>
  </si>
  <si>
    <t>gemiddelde huur per uur</t>
  </si>
  <si>
    <t>Totaal uren badhuur</t>
  </si>
  <si>
    <t>week eerder stoppen</t>
  </si>
  <si>
    <t>meivakantie, alleen trimzwemmers</t>
  </si>
  <si>
    <t>weeknummer</t>
  </si>
  <si>
    <t>dagnr.</t>
  </si>
  <si>
    <t>dag</t>
  </si>
  <si>
    <t>datum</t>
  </si>
  <si>
    <t>Sinterklaas</t>
  </si>
  <si>
    <t xml:space="preserve"> </t>
  </si>
  <si>
    <t>herfstvakantie, alleen masters</t>
  </si>
  <si>
    <t>herfstvakantie, alleen trimzwemmers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</si>
</sst>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70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2" borderId="0" xfId="0" applyFill="1"/>
    <xf numFmtId="164" fontId="0" fillId="0" borderId="0" xfId="0" applyNumberFormat="1"/>
    <xf numFmtId="9" fontId="0" fillId="0" borderId="0" xfId="2" applyFont="1"/>
    <xf numFmtId="0" fontId="0" fillId="0" borderId="1" xfId="0" applyBorder="1"/>
    <xf numFmtId="164" fontId="0" fillId="0" borderId="0" xfId="1" applyFont="1" applyFill="1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 applyFill="1"/>
    <xf numFmtId="170" fontId="0" fillId="0" borderId="0" xfId="0" applyNumberFormat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2</xdr:row>
      <xdr:rowOff>50799</xdr:rowOff>
    </xdr:from>
    <xdr:to>
      <xdr:col>13</xdr:col>
      <xdr:colOff>355600</xdr:colOff>
      <xdr:row>23</xdr:row>
      <xdr:rowOff>47624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BCDF113B-EDE8-4860-B1A8-2F16CE751880}"/>
            </a:ext>
          </a:extLst>
        </xdr:cNvPr>
        <xdr:cNvSpPr txBox="1"/>
      </xdr:nvSpPr>
      <xdr:spPr>
        <a:xfrm>
          <a:off x="9372600" y="647699"/>
          <a:ext cx="2438400" cy="3997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Uitgangspunten bij het samenstellen rooster.</a:t>
          </a:r>
        </a:p>
        <a:p>
          <a:endParaRPr lang="nl-NL" sz="1100"/>
        </a:p>
        <a:p>
          <a:r>
            <a:rPr lang="nl-NL" sz="1100"/>
            <a:t>Geen zwemmen</a:t>
          </a:r>
          <a:r>
            <a:rPr lang="nl-NL" sz="1100" baseline="0"/>
            <a:t> tijdens:</a:t>
          </a:r>
        </a:p>
        <a:p>
          <a:r>
            <a:rPr lang="nl-NL" sz="1100" baseline="0"/>
            <a:t>- hemelvaartsdag</a:t>
          </a:r>
        </a:p>
        <a:p>
          <a:r>
            <a:rPr lang="nl-NL" sz="1100" baseline="0"/>
            <a:t>- week vóór de zomervakantie scholen</a:t>
          </a:r>
        </a:p>
        <a:p>
          <a:r>
            <a:rPr lang="nl-NL" sz="1100" baseline="0"/>
            <a:t>- zomervakantie</a:t>
          </a:r>
        </a:p>
        <a:p>
          <a:r>
            <a:rPr lang="nl-NL" sz="1100" baseline="0"/>
            <a:t>- kerstavond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kerstvakantie</a:t>
          </a:r>
          <a:endParaRPr lang="nl-NL">
            <a:effectLst/>
          </a:endParaRPr>
        </a:p>
        <a:p>
          <a:endParaRPr lang="nl-NL" sz="1100" baseline="0"/>
        </a:p>
        <a:p>
          <a:r>
            <a:rPr lang="nl-NL" sz="1100" baseline="0"/>
            <a:t>Alleen zwemmen voor masters en trimzwemmers tijdens:</a:t>
          </a:r>
        </a:p>
        <a:p>
          <a:r>
            <a:rPr lang="nl-NL" sz="1100" baseline="0"/>
            <a:t>- voorjaarsvakantie</a:t>
          </a:r>
        </a:p>
        <a:p>
          <a:r>
            <a:rPr lang="nl-NL" sz="1100" baseline="0"/>
            <a:t>- meivakantie</a:t>
          </a:r>
        </a:p>
        <a:p>
          <a:r>
            <a:rPr lang="nl-NL" sz="1100" baseline="0"/>
            <a:t>- herfstvakantie</a:t>
          </a:r>
        </a:p>
        <a:p>
          <a:r>
            <a:rPr lang="nl-NL" sz="1100" baseline="0"/>
            <a:t>- donderdag vóór de kerst (kerstdiner basisschool)</a:t>
          </a:r>
        </a:p>
        <a:p>
          <a:r>
            <a:rPr lang="nl-NL" sz="1100" baseline="0"/>
            <a:t>- wandel 4- daagse'</a:t>
          </a:r>
        </a:p>
        <a:p>
          <a:endParaRPr lang="nl-NL" sz="1100" baseline="0"/>
        </a:p>
        <a:p>
          <a:r>
            <a:rPr lang="nl-NL" sz="1100" baseline="0"/>
            <a:t>'datum in 2025 is mij nog niet bekend.</a:t>
          </a:r>
        </a:p>
        <a:p>
          <a:endParaRPr lang="nl-NL" sz="1100" baseline="0"/>
        </a:p>
        <a:p>
          <a:endParaRPr lang="nl-NL" sz="1100" baseline="0"/>
        </a:p>
        <a:p>
          <a:endParaRPr lang="nl-NL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63728-4789-489B-B4D3-CF7F872197AE}">
  <sheetPr>
    <pageSetUpPr fitToPage="1"/>
  </sheetPr>
  <dimension ref="A1:S17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153" sqref="N153:O156"/>
    </sheetView>
  </sheetViews>
  <sheetFormatPr baseColWidth="10" defaultColWidth="8.83203125" defaultRowHeight="15" x14ac:dyDescent="0.2"/>
  <cols>
    <col min="2" max="3" width="9" customWidth="1"/>
    <col min="4" max="4" width="10.5" customWidth="1"/>
    <col min="5" max="5" width="11.6640625" bestFit="1" customWidth="1"/>
    <col min="6" max="9" width="10.83203125" bestFit="1" customWidth="1"/>
    <col min="10" max="10" width="13.33203125" customWidth="1"/>
    <col min="13" max="13" width="27" bestFit="1" customWidth="1"/>
    <col min="14" max="14" width="9.6640625" bestFit="1" customWidth="1"/>
  </cols>
  <sheetData>
    <row r="1" spans="1:19" x14ac:dyDescent="0.2">
      <c r="E1" t="s">
        <v>0</v>
      </c>
      <c r="F1" t="s">
        <v>1</v>
      </c>
      <c r="G1" t="s">
        <v>0</v>
      </c>
      <c r="H1" t="s">
        <v>1</v>
      </c>
      <c r="I1" t="s">
        <v>0</v>
      </c>
    </row>
    <row r="2" spans="1:19" ht="32" x14ac:dyDescent="0.2">
      <c r="A2" s="8" t="s">
        <v>20</v>
      </c>
      <c r="B2" t="s">
        <v>21</v>
      </c>
      <c r="C2" t="s">
        <v>22</v>
      </c>
      <c r="D2" t="s">
        <v>23</v>
      </c>
    </row>
    <row r="3" spans="1:19" x14ac:dyDescent="0.2">
      <c r="A3">
        <f>WEEKNUM(D3)</f>
        <v>1</v>
      </c>
      <c r="B3" s="7">
        <f>WEEKDAY(D3)</f>
        <v>5</v>
      </c>
      <c r="C3" s="7" t="str">
        <f>VLOOKUP(B3,$R$3:$S$5,2,0)</f>
        <v>donderdag</v>
      </c>
      <c r="D3" s="1">
        <v>45659</v>
      </c>
      <c r="E3" s="2"/>
      <c r="F3" s="2"/>
      <c r="G3" s="2"/>
      <c r="H3" s="2"/>
      <c r="I3" s="2"/>
      <c r="J3" t="s">
        <v>3</v>
      </c>
      <c r="R3">
        <v>3</v>
      </c>
      <c r="S3" t="s">
        <v>2</v>
      </c>
    </row>
    <row r="4" spans="1:19" x14ac:dyDescent="0.2">
      <c r="A4">
        <f t="shared" ref="A4:A67" si="0">WEEKNUM(D4)</f>
        <v>1</v>
      </c>
      <c r="B4" s="7">
        <f t="shared" ref="B4:B67" si="1">WEEKDAY(D4)</f>
        <v>6</v>
      </c>
      <c r="C4" s="7" t="str">
        <f t="shared" ref="C4:C67" si="2">VLOOKUP(B4,$R$3:$S$5,2,0)</f>
        <v>vrijdag</v>
      </c>
      <c r="D4" s="1">
        <f>D3+1</f>
        <v>45660</v>
      </c>
      <c r="E4" s="2"/>
      <c r="F4" s="2"/>
      <c r="G4" s="2"/>
      <c r="H4" s="2"/>
      <c r="I4" s="2"/>
      <c r="J4" t="s">
        <v>3</v>
      </c>
      <c r="R4">
        <v>5</v>
      </c>
      <c r="S4" t="s">
        <v>4</v>
      </c>
    </row>
    <row r="5" spans="1:19" x14ac:dyDescent="0.2">
      <c r="A5">
        <f t="shared" si="0"/>
        <v>2</v>
      </c>
      <c r="B5" s="7">
        <f t="shared" si="1"/>
        <v>3</v>
      </c>
      <c r="C5" s="7" t="str">
        <f t="shared" si="2"/>
        <v>dinsdag</v>
      </c>
      <c r="D5" s="1">
        <f>D4+4</f>
        <v>45664</v>
      </c>
      <c r="E5">
        <v>1</v>
      </c>
      <c r="F5">
        <v>1</v>
      </c>
      <c r="R5">
        <v>6</v>
      </c>
      <c r="S5" t="s">
        <v>5</v>
      </c>
    </row>
    <row r="6" spans="1:19" x14ac:dyDescent="0.2">
      <c r="A6">
        <f t="shared" si="0"/>
        <v>2</v>
      </c>
      <c r="B6" s="7">
        <f t="shared" si="1"/>
        <v>5</v>
      </c>
      <c r="C6" s="7" t="str">
        <f t="shared" si="2"/>
        <v>donderdag</v>
      </c>
      <c r="D6" s="1">
        <f>D5+2</f>
        <v>45666</v>
      </c>
      <c r="G6">
        <v>1</v>
      </c>
      <c r="H6">
        <v>1</v>
      </c>
    </row>
    <row r="7" spans="1:19" x14ac:dyDescent="0.2">
      <c r="A7">
        <f t="shared" si="0"/>
        <v>2</v>
      </c>
      <c r="B7" s="7">
        <f t="shared" si="1"/>
        <v>6</v>
      </c>
      <c r="C7" s="7" t="str">
        <f t="shared" si="2"/>
        <v>vrijdag</v>
      </c>
      <c r="D7" s="1">
        <f t="shared" ref="D7:D38" si="3">D6+1</f>
        <v>45667</v>
      </c>
      <c r="I7">
        <v>1</v>
      </c>
    </row>
    <row r="8" spans="1:19" x14ac:dyDescent="0.2">
      <c r="A8">
        <f t="shared" si="0"/>
        <v>3</v>
      </c>
      <c r="B8" s="7">
        <f t="shared" si="1"/>
        <v>3</v>
      </c>
      <c r="C8" s="7" t="str">
        <f t="shared" si="2"/>
        <v>dinsdag</v>
      </c>
      <c r="D8" s="1">
        <f t="shared" ref="D8:D39" si="4">D7+4</f>
        <v>45671</v>
      </c>
      <c r="E8">
        <v>1</v>
      </c>
      <c r="F8">
        <v>1</v>
      </c>
    </row>
    <row r="9" spans="1:19" x14ac:dyDescent="0.2">
      <c r="A9">
        <f t="shared" si="0"/>
        <v>3</v>
      </c>
      <c r="B9" s="7">
        <f t="shared" si="1"/>
        <v>5</v>
      </c>
      <c r="C9" s="7" t="str">
        <f t="shared" si="2"/>
        <v>donderdag</v>
      </c>
      <c r="D9" s="1">
        <f t="shared" ref="D9:D40" si="5">D8+2</f>
        <v>45673</v>
      </c>
      <c r="G9">
        <v>1</v>
      </c>
      <c r="H9">
        <v>1</v>
      </c>
    </row>
    <row r="10" spans="1:19" x14ac:dyDescent="0.2">
      <c r="A10">
        <f t="shared" si="0"/>
        <v>3</v>
      </c>
      <c r="B10" s="7">
        <f t="shared" si="1"/>
        <v>6</v>
      </c>
      <c r="C10" s="7" t="str">
        <f t="shared" si="2"/>
        <v>vrijdag</v>
      </c>
      <c r="D10" s="1">
        <f t="shared" ref="D10:D41" si="6">D9+1</f>
        <v>45674</v>
      </c>
      <c r="I10">
        <v>1</v>
      </c>
    </row>
    <row r="11" spans="1:19" x14ac:dyDescent="0.2">
      <c r="A11">
        <f t="shared" si="0"/>
        <v>4</v>
      </c>
      <c r="B11" s="7">
        <f t="shared" si="1"/>
        <v>3</v>
      </c>
      <c r="C11" s="7" t="str">
        <f t="shared" si="2"/>
        <v>dinsdag</v>
      </c>
      <c r="D11" s="1">
        <f t="shared" ref="D11:D42" si="7">D10+4</f>
        <v>45678</v>
      </c>
      <c r="E11">
        <v>1</v>
      </c>
      <c r="F11">
        <v>1</v>
      </c>
    </row>
    <row r="12" spans="1:19" x14ac:dyDescent="0.2">
      <c r="A12">
        <f t="shared" si="0"/>
        <v>4</v>
      </c>
      <c r="B12" s="7">
        <f t="shared" si="1"/>
        <v>5</v>
      </c>
      <c r="C12" s="7" t="str">
        <f t="shared" si="2"/>
        <v>donderdag</v>
      </c>
      <c r="D12" s="1">
        <f t="shared" ref="D12:D43" si="8">D11+2</f>
        <v>45680</v>
      </c>
      <c r="G12">
        <v>1</v>
      </c>
      <c r="H12">
        <v>1</v>
      </c>
    </row>
    <row r="13" spans="1:19" x14ac:dyDescent="0.2">
      <c r="A13">
        <f t="shared" si="0"/>
        <v>4</v>
      </c>
      <c r="B13" s="7">
        <f t="shared" si="1"/>
        <v>6</v>
      </c>
      <c r="C13" s="7" t="str">
        <f t="shared" si="2"/>
        <v>vrijdag</v>
      </c>
      <c r="D13" s="1">
        <f t="shared" ref="D13:D44" si="9">D12+1</f>
        <v>45681</v>
      </c>
      <c r="I13">
        <v>1</v>
      </c>
    </row>
    <row r="14" spans="1:19" x14ac:dyDescent="0.2">
      <c r="A14">
        <f t="shared" si="0"/>
        <v>5</v>
      </c>
      <c r="B14" s="7">
        <f t="shared" si="1"/>
        <v>3</v>
      </c>
      <c r="C14" s="7" t="str">
        <f t="shared" si="2"/>
        <v>dinsdag</v>
      </c>
      <c r="D14" s="1">
        <f t="shared" ref="D14:D45" si="10">D13+4</f>
        <v>45685</v>
      </c>
      <c r="E14">
        <v>1</v>
      </c>
      <c r="F14">
        <v>1</v>
      </c>
    </row>
    <row r="15" spans="1:19" x14ac:dyDescent="0.2">
      <c r="A15">
        <f t="shared" si="0"/>
        <v>5</v>
      </c>
      <c r="B15" s="7">
        <f t="shared" si="1"/>
        <v>5</v>
      </c>
      <c r="C15" s="7" t="str">
        <f t="shared" si="2"/>
        <v>donderdag</v>
      </c>
      <c r="D15" s="1">
        <f t="shared" ref="D15:D46" si="11">D14+2</f>
        <v>45687</v>
      </c>
      <c r="G15">
        <v>1</v>
      </c>
      <c r="H15">
        <v>1</v>
      </c>
    </row>
    <row r="16" spans="1:19" x14ac:dyDescent="0.2">
      <c r="A16">
        <f t="shared" si="0"/>
        <v>5</v>
      </c>
      <c r="B16" s="7">
        <f t="shared" si="1"/>
        <v>6</v>
      </c>
      <c r="C16" s="7" t="str">
        <f t="shared" si="2"/>
        <v>vrijdag</v>
      </c>
      <c r="D16" s="1">
        <f t="shared" ref="D16:D47" si="12">D15+1</f>
        <v>45688</v>
      </c>
      <c r="I16">
        <v>1</v>
      </c>
    </row>
    <row r="17" spans="1:10" x14ac:dyDescent="0.2">
      <c r="A17">
        <f t="shared" si="0"/>
        <v>6</v>
      </c>
      <c r="B17" s="7">
        <f t="shared" si="1"/>
        <v>3</v>
      </c>
      <c r="C17" s="7" t="str">
        <f t="shared" si="2"/>
        <v>dinsdag</v>
      </c>
      <c r="D17" s="1">
        <f t="shared" ref="D17:D48" si="13">D16+4</f>
        <v>45692</v>
      </c>
      <c r="E17">
        <v>1</v>
      </c>
      <c r="F17">
        <v>1</v>
      </c>
    </row>
    <row r="18" spans="1:10" x14ac:dyDescent="0.2">
      <c r="A18">
        <f t="shared" si="0"/>
        <v>6</v>
      </c>
      <c r="B18" s="7">
        <f t="shared" si="1"/>
        <v>5</v>
      </c>
      <c r="C18" s="7" t="str">
        <f t="shared" si="2"/>
        <v>donderdag</v>
      </c>
      <c r="D18" s="1">
        <f t="shared" ref="D18:D49" si="14">D17+2</f>
        <v>45694</v>
      </c>
      <c r="G18">
        <v>1</v>
      </c>
      <c r="H18">
        <v>1</v>
      </c>
    </row>
    <row r="19" spans="1:10" x14ac:dyDescent="0.2">
      <c r="A19">
        <f t="shared" si="0"/>
        <v>6</v>
      </c>
      <c r="B19" s="7">
        <f t="shared" si="1"/>
        <v>6</v>
      </c>
      <c r="C19" s="7" t="str">
        <f t="shared" si="2"/>
        <v>vrijdag</v>
      </c>
      <c r="D19" s="1">
        <f t="shared" ref="D19:D50" si="15">D18+1</f>
        <v>45695</v>
      </c>
      <c r="I19">
        <v>1</v>
      </c>
    </row>
    <row r="20" spans="1:10" x14ac:dyDescent="0.2">
      <c r="A20">
        <f t="shared" si="0"/>
        <v>7</v>
      </c>
      <c r="B20" s="7">
        <f t="shared" si="1"/>
        <v>3</v>
      </c>
      <c r="C20" s="7" t="str">
        <f t="shared" si="2"/>
        <v>dinsdag</v>
      </c>
      <c r="D20" s="1">
        <f t="shared" ref="D20:D51" si="16">D19+4</f>
        <v>45699</v>
      </c>
      <c r="E20">
        <v>1</v>
      </c>
      <c r="F20">
        <v>1</v>
      </c>
    </row>
    <row r="21" spans="1:10" x14ac:dyDescent="0.2">
      <c r="A21">
        <f t="shared" si="0"/>
        <v>7</v>
      </c>
      <c r="B21" s="7">
        <f t="shared" si="1"/>
        <v>5</v>
      </c>
      <c r="C21" s="7" t="str">
        <f t="shared" si="2"/>
        <v>donderdag</v>
      </c>
      <c r="D21" s="1">
        <f t="shared" ref="D21:D52" si="17">D20+2</f>
        <v>45701</v>
      </c>
      <c r="G21">
        <v>1</v>
      </c>
      <c r="H21">
        <v>1</v>
      </c>
    </row>
    <row r="22" spans="1:10" x14ac:dyDescent="0.2">
      <c r="A22">
        <f t="shared" si="0"/>
        <v>7</v>
      </c>
      <c r="B22" s="7">
        <f t="shared" si="1"/>
        <v>6</v>
      </c>
      <c r="C22" s="7" t="str">
        <f t="shared" si="2"/>
        <v>vrijdag</v>
      </c>
      <c r="D22" s="1">
        <f t="shared" ref="D22:D53" si="18">D21+1</f>
        <v>45702</v>
      </c>
      <c r="I22">
        <v>1</v>
      </c>
    </row>
    <row r="23" spans="1:10" x14ac:dyDescent="0.2">
      <c r="A23">
        <f t="shared" si="0"/>
        <v>8</v>
      </c>
      <c r="B23" s="7">
        <f t="shared" si="1"/>
        <v>3</v>
      </c>
      <c r="C23" s="7" t="str">
        <f t="shared" si="2"/>
        <v>dinsdag</v>
      </c>
      <c r="D23" s="1">
        <f t="shared" ref="D23:D54" si="19">D22+4</f>
        <v>45706</v>
      </c>
      <c r="E23" s="2"/>
      <c r="F23" s="2">
        <v>1</v>
      </c>
      <c r="G23" s="2"/>
      <c r="H23" s="2"/>
      <c r="I23" s="2"/>
      <c r="J23" t="s">
        <v>7</v>
      </c>
    </row>
    <row r="24" spans="1:10" x14ac:dyDescent="0.2">
      <c r="A24">
        <f t="shared" si="0"/>
        <v>8</v>
      </c>
      <c r="B24" s="7">
        <f t="shared" si="1"/>
        <v>5</v>
      </c>
      <c r="C24" s="7" t="str">
        <f t="shared" si="2"/>
        <v>donderdag</v>
      </c>
      <c r="D24" s="1">
        <f t="shared" ref="D24:D55" si="20">D23+2</f>
        <v>45708</v>
      </c>
      <c r="E24" s="2"/>
      <c r="F24" s="2"/>
      <c r="G24" s="2"/>
      <c r="H24" s="2">
        <v>1</v>
      </c>
      <c r="I24" s="2"/>
      <c r="J24" t="s">
        <v>11</v>
      </c>
    </row>
    <row r="25" spans="1:10" x14ac:dyDescent="0.2">
      <c r="A25">
        <f t="shared" si="0"/>
        <v>8</v>
      </c>
      <c r="B25" s="7">
        <f t="shared" si="1"/>
        <v>6</v>
      </c>
      <c r="C25" s="7" t="str">
        <f t="shared" si="2"/>
        <v>vrijdag</v>
      </c>
      <c r="D25" s="1">
        <f t="shared" ref="D25:D56" si="21">D24+1</f>
        <v>45709</v>
      </c>
      <c r="E25" s="2"/>
      <c r="F25" s="2"/>
      <c r="G25" s="2"/>
      <c r="H25" s="2"/>
      <c r="I25" s="2">
        <v>1</v>
      </c>
      <c r="J25" t="s">
        <v>7</v>
      </c>
    </row>
    <row r="26" spans="1:10" x14ac:dyDescent="0.2">
      <c r="A26">
        <f t="shared" si="0"/>
        <v>9</v>
      </c>
      <c r="B26" s="7">
        <f t="shared" si="1"/>
        <v>3</v>
      </c>
      <c r="C26" s="7" t="str">
        <f t="shared" si="2"/>
        <v>dinsdag</v>
      </c>
      <c r="D26" s="1">
        <f t="shared" ref="D26:D57" si="22">D25+4</f>
        <v>45713</v>
      </c>
      <c r="E26">
        <v>1</v>
      </c>
      <c r="F26">
        <v>1</v>
      </c>
    </row>
    <row r="27" spans="1:10" x14ac:dyDescent="0.2">
      <c r="A27">
        <f t="shared" si="0"/>
        <v>9</v>
      </c>
      <c r="B27" s="7">
        <f t="shared" si="1"/>
        <v>5</v>
      </c>
      <c r="C27" s="7" t="str">
        <f t="shared" si="2"/>
        <v>donderdag</v>
      </c>
      <c r="D27" s="1">
        <f t="shared" ref="D27:D58" si="23">D26+2</f>
        <v>45715</v>
      </c>
      <c r="G27">
        <v>1</v>
      </c>
      <c r="H27">
        <v>1</v>
      </c>
    </row>
    <row r="28" spans="1:10" x14ac:dyDescent="0.2">
      <c r="A28">
        <f t="shared" si="0"/>
        <v>9</v>
      </c>
      <c r="B28" s="7">
        <f t="shared" si="1"/>
        <v>6</v>
      </c>
      <c r="C28" s="7" t="str">
        <f t="shared" si="2"/>
        <v>vrijdag</v>
      </c>
      <c r="D28" s="1">
        <f t="shared" ref="D28:D59" si="24">D27+1</f>
        <v>45716</v>
      </c>
      <c r="I28">
        <v>1</v>
      </c>
    </row>
    <row r="29" spans="1:10" x14ac:dyDescent="0.2">
      <c r="A29">
        <f t="shared" si="0"/>
        <v>10</v>
      </c>
      <c r="B29" s="7">
        <f t="shared" si="1"/>
        <v>3</v>
      </c>
      <c r="C29" s="7" t="str">
        <f t="shared" si="2"/>
        <v>dinsdag</v>
      </c>
      <c r="D29" s="1">
        <f t="shared" ref="D29:D60" si="25">D28+4</f>
        <v>45720</v>
      </c>
      <c r="E29">
        <v>1</v>
      </c>
      <c r="F29">
        <v>1</v>
      </c>
    </row>
    <row r="30" spans="1:10" x14ac:dyDescent="0.2">
      <c r="A30">
        <f t="shared" si="0"/>
        <v>10</v>
      </c>
      <c r="B30" s="7">
        <f t="shared" si="1"/>
        <v>5</v>
      </c>
      <c r="C30" s="7" t="str">
        <f t="shared" si="2"/>
        <v>donderdag</v>
      </c>
      <c r="D30" s="1">
        <f t="shared" ref="D30:D61" si="26">D29+2</f>
        <v>45722</v>
      </c>
      <c r="G30">
        <v>1</v>
      </c>
      <c r="H30">
        <v>1</v>
      </c>
    </row>
    <row r="31" spans="1:10" x14ac:dyDescent="0.2">
      <c r="A31">
        <f t="shared" si="0"/>
        <v>10</v>
      </c>
      <c r="B31" s="7">
        <f t="shared" si="1"/>
        <v>6</v>
      </c>
      <c r="C31" s="7" t="str">
        <f t="shared" si="2"/>
        <v>vrijdag</v>
      </c>
      <c r="D31" s="1">
        <f t="shared" ref="D31:D62" si="27">D30+1</f>
        <v>45723</v>
      </c>
      <c r="I31">
        <v>1</v>
      </c>
    </row>
    <row r="32" spans="1:10" x14ac:dyDescent="0.2">
      <c r="A32">
        <f t="shared" si="0"/>
        <v>11</v>
      </c>
      <c r="B32" s="7">
        <f t="shared" si="1"/>
        <v>3</v>
      </c>
      <c r="C32" s="7" t="str">
        <f t="shared" si="2"/>
        <v>dinsdag</v>
      </c>
      <c r="D32" s="1">
        <f t="shared" ref="D32:D63" si="28">D31+4</f>
        <v>45727</v>
      </c>
      <c r="E32">
        <v>1</v>
      </c>
      <c r="F32">
        <v>1</v>
      </c>
    </row>
    <row r="33" spans="1:9" x14ac:dyDescent="0.2">
      <c r="A33">
        <f t="shared" si="0"/>
        <v>11</v>
      </c>
      <c r="B33" s="7">
        <f t="shared" si="1"/>
        <v>5</v>
      </c>
      <c r="C33" s="7" t="str">
        <f t="shared" si="2"/>
        <v>donderdag</v>
      </c>
      <c r="D33" s="1">
        <f t="shared" ref="D33:D64" si="29">D32+2</f>
        <v>45729</v>
      </c>
      <c r="G33">
        <v>1</v>
      </c>
      <c r="H33">
        <v>1</v>
      </c>
    </row>
    <row r="34" spans="1:9" x14ac:dyDescent="0.2">
      <c r="A34">
        <f t="shared" si="0"/>
        <v>11</v>
      </c>
      <c r="B34" s="7">
        <f t="shared" si="1"/>
        <v>6</v>
      </c>
      <c r="C34" s="7" t="str">
        <f t="shared" si="2"/>
        <v>vrijdag</v>
      </c>
      <c r="D34" s="1">
        <f t="shared" ref="D34:D65" si="30">D33+1</f>
        <v>45730</v>
      </c>
      <c r="I34">
        <v>1</v>
      </c>
    </row>
    <row r="35" spans="1:9" x14ac:dyDescent="0.2">
      <c r="A35">
        <f t="shared" si="0"/>
        <v>12</v>
      </c>
      <c r="B35" s="7">
        <f t="shared" si="1"/>
        <v>3</v>
      </c>
      <c r="C35" s="7" t="str">
        <f t="shared" si="2"/>
        <v>dinsdag</v>
      </c>
      <c r="D35" s="1">
        <f t="shared" ref="D35:D66" si="31">D34+4</f>
        <v>45734</v>
      </c>
      <c r="E35">
        <v>1</v>
      </c>
      <c r="F35">
        <v>1</v>
      </c>
    </row>
    <row r="36" spans="1:9" x14ac:dyDescent="0.2">
      <c r="A36">
        <f t="shared" si="0"/>
        <v>12</v>
      </c>
      <c r="B36" s="7">
        <f t="shared" si="1"/>
        <v>5</v>
      </c>
      <c r="C36" s="7" t="str">
        <f t="shared" si="2"/>
        <v>donderdag</v>
      </c>
      <c r="D36" s="1">
        <f t="shared" ref="D36:D67" si="32">D35+2</f>
        <v>45736</v>
      </c>
      <c r="G36">
        <v>1</v>
      </c>
      <c r="H36">
        <v>1</v>
      </c>
    </row>
    <row r="37" spans="1:9" x14ac:dyDescent="0.2">
      <c r="A37">
        <f t="shared" si="0"/>
        <v>12</v>
      </c>
      <c r="B37" s="7">
        <f t="shared" si="1"/>
        <v>6</v>
      </c>
      <c r="C37" s="7" t="str">
        <f t="shared" si="2"/>
        <v>vrijdag</v>
      </c>
      <c r="D37" s="1">
        <f t="shared" ref="D37:D68" si="33">D36+1</f>
        <v>45737</v>
      </c>
      <c r="I37">
        <v>1</v>
      </c>
    </row>
    <row r="38" spans="1:9" x14ac:dyDescent="0.2">
      <c r="A38">
        <f t="shared" si="0"/>
        <v>13</v>
      </c>
      <c r="B38" s="7">
        <f t="shared" si="1"/>
        <v>3</v>
      </c>
      <c r="C38" s="7" t="str">
        <f t="shared" si="2"/>
        <v>dinsdag</v>
      </c>
      <c r="D38" s="1">
        <f t="shared" ref="D38:D69" si="34">D37+4</f>
        <v>45741</v>
      </c>
      <c r="E38">
        <v>1</v>
      </c>
      <c r="F38">
        <v>1</v>
      </c>
    </row>
    <row r="39" spans="1:9" x14ac:dyDescent="0.2">
      <c r="A39">
        <f t="shared" si="0"/>
        <v>13</v>
      </c>
      <c r="B39" s="7">
        <f t="shared" si="1"/>
        <v>5</v>
      </c>
      <c r="C39" s="7" t="str">
        <f t="shared" si="2"/>
        <v>donderdag</v>
      </c>
      <c r="D39" s="1">
        <f t="shared" ref="D39:D70" si="35">D38+2</f>
        <v>45743</v>
      </c>
      <c r="G39">
        <v>1</v>
      </c>
      <c r="H39">
        <v>1</v>
      </c>
    </row>
    <row r="40" spans="1:9" x14ac:dyDescent="0.2">
      <c r="A40">
        <f t="shared" si="0"/>
        <v>13</v>
      </c>
      <c r="B40" s="7">
        <f t="shared" si="1"/>
        <v>6</v>
      </c>
      <c r="C40" s="7" t="str">
        <f t="shared" si="2"/>
        <v>vrijdag</v>
      </c>
      <c r="D40" s="1">
        <f t="shared" ref="D40:D71" si="36">D39+1</f>
        <v>45744</v>
      </c>
      <c r="I40">
        <v>1</v>
      </c>
    </row>
    <row r="41" spans="1:9" x14ac:dyDescent="0.2">
      <c r="A41">
        <f t="shared" si="0"/>
        <v>14</v>
      </c>
      <c r="B41" s="7">
        <f t="shared" si="1"/>
        <v>3</v>
      </c>
      <c r="C41" s="7" t="str">
        <f t="shared" si="2"/>
        <v>dinsdag</v>
      </c>
      <c r="D41" s="1">
        <f t="shared" ref="D41:D72" si="37">D40+4</f>
        <v>45748</v>
      </c>
      <c r="E41">
        <v>1</v>
      </c>
      <c r="F41">
        <v>1</v>
      </c>
    </row>
    <row r="42" spans="1:9" x14ac:dyDescent="0.2">
      <c r="A42">
        <f t="shared" si="0"/>
        <v>14</v>
      </c>
      <c r="B42" s="7">
        <f t="shared" si="1"/>
        <v>5</v>
      </c>
      <c r="C42" s="7" t="str">
        <f t="shared" si="2"/>
        <v>donderdag</v>
      </c>
      <c r="D42" s="1">
        <f t="shared" ref="D42:D73" si="38">D41+2</f>
        <v>45750</v>
      </c>
      <c r="G42">
        <v>1</v>
      </c>
      <c r="H42">
        <v>1</v>
      </c>
    </row>
    <row r="43" spans="1:9" x14ac:dyDescent="0.2">
      <c r="A43">
        <f t="shared" si="0"/>
        <v>14</v>
      </c>
      <c r="B43" s="7">
        <f t="shared" si="1"/>
        <v>6</v>
      </c>
      <c r="C43" s="7" t="str">
        <f t="shared" si="2"/>
        <v>vrijdag</v>
      </c>
      <c r="D43" s="1">
        <f t="shared" ref="D43:D74" si="39">D42+1</f>
        <v>45751</v>
      </c>
      <c r="I43">
        <v>1</v>
      </c>
    </row>
    <row r="44" spans="1:9" x14ac:dyDescent="0.2">
      <c r="A44">
        <f t="shared" si="0"/>
        <v>15</v>
      </c>
      <c r="B44" s="7">
        <f t="shared" si="1"/>
        <v>3</v>
      </c>
      <c r="C44" s="7" t="str">
        <f t="shared" si="2"/>
        <v>dinsdag</v>
      </c>
      <c r="D44" s="1">
        <f t="shared" ref="D44:D75" si="40">D43+4</f>
        <v>45755</v>
      </c>
      <c r="E44">
        <v>1</v>
      </c>
      <c r="F44">
        <v>1</v>
      </c>
    </row>
    <row r="45" spans="1:9" x14ac:dyDescent="0.2">
      <c r="A45">
        <f t="shared" si="0"/>
        <v>15</v>
      </c>
      <c r="B45" s="7">
        <f t="shared" si="1"/>
        <v>5</v>
      </c>
      <c r="C45" s="7" t="str">
        <f t="shared" si="2"/>
        <v>donderdag</v>
      </c>
      <c r="D45" s="1">
        <f t="shared" ref="D45:D76" si="41">D44+2</f>
        <v>45757</v>
      </c>
      <c r="G45">
        <v>1</v>
      </c>
      <c r="H45">
        <v>1</v>
      </c>
    </row>
    <row r="46" spans="1:9" x14ac:dyDescent="0.2">
      <c r="A46">
        <f t="shared" si="0"/>
        <v>15</v>
      </c>
      <c r="B46" s="7">
        <f t="shared" si="1"/>
        <v>6</v>
      </c>
      <c r="C46" s="7" t="str">
        <f t="shared" si="2"/>
        <v>vrijdag</v>
      </c>
      <c r="D46" s="1">
        <f t="shared" ref="D46:D77" si="42">D45+1</f>
        <v>45758</v>
      </c>
      <c r="I46">
        <v>1</v>
      </c>
    </row>
    <row r="47" spans="1:9" x14ac:dyDescent="0.2">
      <c r="A47">
        <f t="shared" si="0"/>
        <v>16</v>
      </c>
      <c r="B47" s="7">
        <f t="shared" si="1"/>
        <v>3</v>
      </c>
      <c r="C47" s="7" t="str">
        <f t="shared" si="2"/>
        <v>dinsdag</v>
      </c>
      <c r="D47" s="1">
        <f t="shared" ref="D47:D78" si="43">D46+4</f>
        <v>45762</v>
      </c>
      <c r="E47">
        <v>1</v>
      </c>
      <c r="F47">
        <v>1</v>
      </c>
    </row>
    <row r="48" spans="1:9" x14ac:dyDescent="0.2">
      <c r="A48">
        <f t="shared" si="0"/>
        <v>16</v>
      </c>
      <c r="B48" s="7">
        <f t="shared" si="1"/>
        <v>5</v>
      </c>
      <c r="C48" s="7" t="str">
        <f t="shared" si="2"/>
        <v>donderdag</v>
      </c>
      <c r="D48" s="1">
        <f t="shared" ref="D48:D79" si="44">D47+2</f>
        <v>45764</v>
      </c>
      <c r="G48">
        <v>1</v>
      </c>
      <c r="H48">
        <v>1</v>
      </c>
    </row>
    <row r="49" spans="1:10" x14ac:dyDescent="0.2">
      <c r="A49">
        <f t="shared" si="0"/>
        <v>16</v>
      </c>
      <c r="B49" s="7">
        <f t="shared" si="1"/>
        <v>6</v>
      </c>
      <c r="C49" s="7" t="str">
        <f t="shared" si="2"/>
        <v>vrijdag</v>
      </c>
      <c r="D49" s="1">
        <f t="shared" ref="D49:D80" si="45">D48+1</f>
        <v>45765</v>
      </c>
      <c r="I49">
        <v>1</v>
      </c>
    </row>
    <row r="50" spans="1:10" x14ac:dyDescent="0.2">
      <c r="A50">
        <f t="shared" si="0"/>
        <v>17</v>
      </c>
      <c r="B50" s="7">
        <f t="shared" si="1"/>
        <v>3</v>
      </c>
      <c r="C50" s="7" t="str">
        <f t="shared" si="2"/>
        <v>dinsdag</v>
      </c>
      <c r="D50" s="1">
        <f t="shared" ref="D50:D81" si="46">D49+4</f>
        <v>45769</v>
      </c>
      <c r="E50">
        <v>1</v>
      </c>
      <c r="F50">
        <v>1</v>
      </c>
    </row>
    <row r="51" spans="1:10" x14ac:dyDescent="0.2">
      <c r="A51">
        <f t="shared" si="0"/>
        <v>17</v>
      </c>
      <c r="B51" s="7">
        <f t="shared" si="1"/>
        <v>5</v>
      </c>
      <c r="C51" s="7" t="str">
        <f t="shared" si="2"/>
        <v>donderdag</v>
      </c>
      <c r="D51" s="1">
        <f t="shared" ref="D51:D82" si="47">D50+2</f>
        <v>45771</v>
      </c>
      <c r="G51">
        <v>1</v>
      </c>
      <c r="H51">
        <v>1</v>
      </c>
    </row>
    <row r="52" spans="1:10" x14ac:dyDescent="0.2">
      <c r="A52">
        <f t="shared" si="0"/>
        <v>17</v>
      </c>
      <c r="B52" s="7">
        <f t="shared" si="1"/>
        <v>6</v>
      </c>
      <c r="C52" s="7" t="str">
        <f t="shared" si="2"/>
        <v>vrijdag</v>
      </c>
      <c r="D52" s="1">
        <f t="shared" ref="D52:D83" si="48">D51+1</f>
        <v>45772</v>
      </c>
      <c r="I52">
        <v>1</v>
      </c>
    </row>
    <row r="53" spans="1:10" x14ac:dyDescent="0.2">
      <c r="A53">
        <f t="shared" si="0"/>
        <v>18</v>
      </c>
      <c r="B53" s="7">
        <f t="shared" si="1"/>
        <v>3</v>
      </c>
      <c r="C53" s="7" t="str">
        <f t="shared" si="2"/>
        <v>dinsdag</v>
      </c>
      <c r="D53" s="1">
        <f t="shared" ref="D53:D84" si="49">D52+4</f>
        <v>45776</v>
      </c>
      <c r="E53" s="2"/>
      <c r="F53" s="2">
        <v>1</v>
      </c>
      <c r="G53" s="2"/>
      <c r="H53" s="2"/>
      <c r="I53" s="2"/>
      <c r="J53" t="s">
        <v>8</v>
      </c>
    </row>
    <row r="54" spans="1:10" x14ac:dyDescent="0.2">
      <c r="A54">
        <f t="shared" si="0"/>
        <v>18</v>
      </c>
      <c r="B54" s="7">
        <f t="shared" si="1"/>
        <v>5</v>
      </c>
      <c r="C54" s="7" t="str">
        <f t="shared" si="2"/>
        <v>donderdag</v>
      </c>
      <c r="D54" s="1">
        <f t="shared" ref="D54:D85" si="50">D53+2</f>
        <v>45778</v>
      </c>
      <c r="E54" s="2"/>
      <c r="F54" s="2"/>
      <c r="G54" s="2"/>
      <c r="H54" s="2">
        <v>1</v>
      </c>
      <c r="I54" s="2"/>
      <c r="J54" t="s">
        <v>19</v>
      </c>
    </row>
    <row r="55" spans="1:10" x14ac:dyDescent="0.2">
      <c r="A55">
        <f t="shared" si="0"/>
        <v>18</v>
      </c>
      <c r="B55" s="7">
        <f t="shared" si="1"/>
        <v>6</v>
      </c>
      <c r="C55" s="7" t="str">
        <f t="shared" si="2"/>
        <v>vrijdag</v>
      </c>
      <c r="D55" s="1">
        <f t="shared" ref="D55:D86" si="51">D54+1</f>
        <v>45779</v>
      </c>
      <c r="E55" s="2"/>
      <c r="F55" s="2"/>
      <c r="G55" s="2"/>
      <c r="H55" s="2"/>
      <c r="I55" s="2">
        <v>1</v>
      </c>
      <c r="J55" t="s">
        <v>8</v>
      </c>
    </row>
    <row r="56" spans="1:10" x14ac:dyDescent="0.2">
      <c r="A56">
        <f t="shared" si="0"/>
        <v>19</v>
      </c>
      <c r="B56" s="7">
        <f t="shared" si="1"/>
        <v>3</v>
      </c>
      <c r="C56" s="7" t="str">
        <f t="shared" si="2"/>
        <v>dinsdag</v>
      </c>
      <c r="D56" s="1">
        <f t="shared" ref="D56:D87" si="52">D55+4</f>
        <v>45783</v>
      </c>
      <c r="E56">
        <v>1</v>
      </c>
      <c r="F56">
        <v>1</v>
      </c>
    </row>
    <row r="57" spans="1:10" x14ac:dyDescent="0.2">
      <c r="A57">
        <f t="shared" si="0"/>
        <v>19</v>
      </c>
      <c r="B57" s="7">
        <f t="shared" si="1"/>
        <v>5</v>
      </c>
      <c r="C57" s="7" t="str">
        <f t="shared" si="2"/>
        <v>donderdag</v>
      </c>
      <c r="D57" s="1">
        <f t="shared" ref="D57:D88" si="53">D56+2</f>
        <v>45785</v>
      </c>
      <c r="E57" s="9"/>
      <c r="F57" s="9"/>
      <c r="G57" s="9">
        <v>1</v>
      </c>
      <c r="H57" s="9">
        <v>1</v>
      </c>
      <c r="I57" s="9"/>
    </row>
    <row r="58" spans="1:10" x14ac:dyDescent="0.2">
      <c r="A58">
        <f t="shared" si="0"/>
        <v>19</v>
      </c>
      <c r="B58" s="7">
        <f t="shared" si="1"/>
        <v>6</v>
      </c>
      <c r="C58" s="7" t="str">
        <f t="shared" si="2"/>
        <v>vrijdag</v>
      </c>
      <c r="D58" s="1">
        <f t="shared" ref="D58:D89" si="54">D57+1</f>
        <v>45786</v>
      </c>
      <c r="I58">
        <v>1</v>
      </c>
    </row>
    <row r="59" spans="1:10" x14ac:dyDescent="0.2">
      <c r="A59">
        <f t="shared" si="0"/>
        <v>20</v>
      </c>
      <c r="B59" s="7">
        <f t="shared" si="1"/>
        <v>3</v>
      </c>
      <c r="C59" s="7" t="str">
        <f t="shared" si="2"/>
        <v>dinsdag</v>
      </c>
      <c r="D59" s="1">
        <f t="shared" ref="D59:D90" si="55">D58+4</f>
        <v>45790</v>
      </c>
      <c r="E59">
        <v>1</v>
      </c>
      <c r="F59">
        <v>1</v>
      </c>
    </row>
    <row r="60" spans="1:10" x14ac:dyDescent="0.2">
      <c r="A60">
        <f t="shared" si="0"/>
        <v>20</v>
      </c>
      <c r="B60" s="7">
        <f t="shared" si="1"/>
        <v>5</v>
      </c>
      <c r="C60" s="7" t="str">
        <f t="shared" si="2"/>
        <v>donderdag</v>
      </c>
      <c r="D60" s="1">
        <f t="shared" ref="D60:D91" si="56">D59+2</f>
        <v>45792</v>
      </c>
      <c r="E60" s="9"/>
      <c r="F60" s="9"/>
      <c r="G60" s="9">
        <v>1</v>
      </c>
      <c r="H60" s="9">
        <v>1</v>
      </c>
      <c r="I60" s="9"/>
    </row>
    <row r="61" spans="1:10" x14ac:dyDescent="0.2">
      <c r="A61">
        <f t="shared" si="0"/>
        <v>20</v>
      </c>
      <c r="B61" s="7">
        <f t="shared" si="1"/>
        <v>6</v>
      </c>
      <c r="C61" s="7" t="str">
        <f t="shared" si="2"/>
        <v>vrijdag</v>
      </c>
      <c r="D61" s="1">
        <f t="shared" ref="D61:D92" si="57">D60+1</f>
        <v>45793</v>
      </c>
      <c r="I61">
        <v>1</v>
      </c>
    </row>
    <row r="62" spans="1:10" x14ac:dyDescent="0.2">
      <c r="A62">
        <f t="shared" si="0"/>
        <v>21</v>
      </c>
      <c r="B62" s="7">
        <f t="shared" si="1"/>
        <v>3</v>
      </c>
      <c r="C62" s="7" t="str">
        <f t="shared" si="2"/>
        <v>dinsdag</v>
      </c>
      <c r="D62" s="1">
        <f t="shared" ref="D62:D93" si="58">D61+4</f>
        <v>45797</v>
      </c>
      <c r="E62">
        <v>1</v>
      </c>
      <c r="F62">
        <v>1</v>
      </c>
    </row>
    <row r="63" spans="1:10" x14ac:dyDescent="0.2">
      <c r="A63">
        <f t="shared" si="0"/>
        <v>21</v>
      </c>
      <c r="B63" s="7">
        <f t="shared" si="1"/>
        <v>5</v>
      </c>
      <c r="C63" s="7" t="str">
        <f t="shared" si="2"/>
        <v>donderdag</v>
      </c>
      <c r="D63" s="1">
        <f t="shared" ref="D63:D94" si="59">D62+2</f>
        <v>45799</v>
      </c>
      <c r="G63">
        <v>1</v>
      </c>
      <c r="H63">
        <v>1</v>
      </c>
    </row>
    <row r="64" spans="1:10" x14ac:dyDescent="0.2">
      <c r="A64">
        <f t="shared" si="0"/>
        <v>21</v>
      </c>
      <c r="B64" s="7">
        <f t="shared" si="1"/>
        <v>6</v>
      </c>
      <c r="C64" s="7" t="str">
        <f t="shared" si="2"/>
        <v>vrijdag</v>
      </c>
      <c r="D64" s="1">
        <f t="shared" ref="D64:D95" si="60">D63+1</f>
        <v>45800</v>
      </c>
      <c r="I64">
        <v>1</v>
      </c>
    </row>
    <row r="65" spans="1:10" x14ac:dyDescent="0.2">
      <c r="A65">
        <f t="shared" si="0"/>
        <v>22</v>
      </c>
      <c r="B65" s="7">
        <f t="shared" si="1"/>
        <v>3</v>
      </c>
      <c r="C65" s="7" t="str">
        <f t="shared" si="2"/>
        <v>dinsdag</v>
      </c>
      <c r="D65" s="1">
        <f t="shared" ref="D65:D96" si="61">D64+4</f>
        <v>45804</v>
      </c>
      <c r="E65">
        <v>1</v>
      </c>
      <c r="F65">
        <v>1</v>
      </c>
    </row>
    <row r="66" spans="1:10" x14ac:dyDescent="0.2">
      <c r="A66">
        <f t="shared" si="0"/>
        <v>22</v>
      </c>
      <c r="B66" s="7">
        <f t="shared" si="1"/>
        <v>5</v>
      </c>
      <c r="C66" s="7" t="str">
        <f t="shared" si="2"/>
        <v>donderdag</v>
      </c>
      <c r="D66" s="1">
        <f t="shared" ref="D66:D97" si="62">D65+2</f>
        <v>45806</v>
      </c>
      <c r="E66" s="2"/>
      <c r="F66" s="2"/>
      <c r="G66" s="2"/>
      <c r="H66" s="2"/>
      <c r="I66" s="2"/>
      <c r="J66" t="s">
        <v>9</v>
      </c>
    </row>
    <row r="67" spans="1:10" x14ac:dyDescent="0.2">
      <c r="A67">
        <f t="shared" si="0"/>
        <v>22</v>
      </c>
      <c r="B67" s="7">
        <f t="shared" si="1"/>
        <v>6</v>
      </c>
      <c r="C67" s="7" t="str">
        <f t="shared" si="2"/>
        <v>vrijdag</v>
      </c>
      <c r="D67" s="1">
        <f t="shared" ref="D67:D98" si="63">D66+1</f>
        <v>45807</v>
      </c>
      <c r="I67">
        <v>1</v>
      </c>
    </row>
    <row r="68" spans="1:10" x14ac:dyDescent="0.2">
      <c r="A68">
        <f t="shared" ref="A68:A131" si="64">WEEKNUM(D68)</f>
        <v>23</v>
      </c>
      <c r="B68" s="7">
        <f t="shared" ref="B68:B131" si="65">WEEKDAY(D68)</f>
        <v>3</v>
      </c>
      <c r="C68" s="7" t="str">
        <f t="shared" ref="C68:C131" si="66">VLOOKUP(B68,$R$3:$S$5,2,0)</f>
        <v>dinsdag</v>
      </c>
      <c r="D68" s="1">
        <f t="shared" ref="D68:D99" si="67">D67+4</f>
        <v>45811</v>
      </c>
      <c r="E68">
        <v>1</v>
      </c>
      <c r="F68">
        <v>1</v>
      </c>
    </row>
    <row r="69" spans="1:10" x14ac:dyDescent="0.2">
      <c r="A69">
        <f t="shared" si="64"/>
        <v>23</v>
      </c>
      <c r="B69" s="7">
        <f t="shared" si="65"/>
        <v>5</v>
      </c>
      <c r="C69" s="7" t="str">
        <f t="shared" si="66"/>
        <v>donderdag</v>
      </c>
      <c r="D69" s="1">
        <f t="shared" ref="D69:D100" si="68">D68+2</f>
        <v>45813</v>
      </c>
      <c r="G69">
        <v>1</v>
      </c>
      <c r="H69">
        <v>1</v>
      </c>
    </row>
    <row r="70" spans="1:10" x14ac:dyDescent="0.2">
      <c r="A70">
        <f t="shared" si="64"/>
        <v>23</v>
      </c>
      <c r="B70" s="7">
        <f t="shared" si="65"/>
        <v>6</v>
      </c>
      <c r="C70" s="7" t="str">
        <f t="shared" si="66"/>
        <v>vrijdag</v>
      </c>
      <c r="D70" s="1">
        <f t="shared" ref="D70:D101" si="69">D69+1</f>
        <v>45814</v>
      </c>
      <c r="I70">
        <v>1</v>
      </c>
    </row>
    <row r="71" spans="1:10" x14ac:dyDescent="0.2">
      <c r="A71">
        <f t="shared" si="64"/>
        <v>24</v>
      </c>
      <c r="B71" s="7">
        <f t="shared" si="65"/>
        <v>3</v>
      </c>
      <c r="C71" s="7" t="str">
        <f t="shared" si="66"/>
        <v>dinsdag</v>
      </c>
      <c r="D71" s="1">
        <f t="shared" ref="D71:D102" si="70">D70+4</f>
        <v>45818</v>
      </c>
      <c r="E71">
        <v>1</v>
      </c>
      <c r="F71">
        <v>1</v>
      </c>
    </row>
    <row r="72" spans="1:10" x14ac:dyDescent="0.2">
      <c r="A72">
        <f t="shared" si="64"/>
        <v>24</v>
      </c>
      <c r="B72" s="7">
        <f t="shared" si="65"/>
        <v>5</v>
      </c>
      <c r="C72" s="7" t="str">
        <f t="shared" si="66"/>
        <v>donderdag</v>
      </c>
      <c r="D72" s="1">
        <f t="shared" ref="D72:D103" si="71">D71+2</f>
        <v>45820</v>
      </c>
      <c r="G72">
        <v>1</v>
      </c>
      <c r="H72">
        <v>1</v>
      </c>
    </row>
    <row r="73" spans="1:10" x14ac:dyDescent="0.2">
      <c r="A73">
        <f t="shared" si="64"/>
        <v>24</v>
      </c>
      <c r="B73" s="7">
        <f t="shared" si="65"/>
        <v>6</v>
      </c>
      <c r="C73" s="7" t="str">
        <f t="shared" si="66"/>
        <v>vrijdag</v>
      </c>
      <c r="D73" s="1">
        <f t="shared" ref="D73:D104" si="72">D72+1</f>
        <v>45821</v>
      </c>
      <c r="I73">
        <v>1</v>
      </c>
    </row>
    <row r="74" spans="1:10" x14ac:dyDescent="0.2">
      <c r="A74">
        <f t="shared" si="64"/>
        <v>25</v>
      </c>
      <c r="B74" s="7">
        <f t="shared" si="65"/>
        <v>3</v>
      </c>
      <c r="C74" s="7" t="str">
        <f t="shared" si="66"/>
        <v>dinsdag</v>
      </c>
      <c r="D74" s="1">
        <f t="shared" ref="D74:D105" si="73">D73+4</f>
        <v>45825</v>
      </c>
      <c r="E74">
        <v>1</v>
      </c>
      <c r="F74">
        <v>1</v>
      </c>
    </row>
    <row r="75" spans="1:10" x14ac:dyDescent="0.2">
      <c r="A75">
        <f t="shared" si="64"/>
        <v>25</v>
      </c>
      <c r="B75" s="7">
        <f t="shared" si="65"/>
        <v>5</v>
      </c>
      <c r="C75" s="7" t="str">
        <f t="shared" si="66"/>
        <v>donderdag</v>
      </c>
      <c r="D75" s="1">
        <f t="shared" ref="D75:D106" si="74">D74+2</f>
        <v>45827</v>
      </c>
      <c r="G75">
        <v>1</v>
      </c>
      <c r="H75">
        <v>1</v>
      </c>
    </row>
    <row r="76" spans="1:10" x14ac:dyDescent="0.2">
      <c r="A76">
        <f t="shared" si="64"/>
        <v>25</v>
      </c>
      <c r="B76" s="7">
        <f t="shared" si="65"/>
        <v>6</v>
      </c>
      <c r="C76" s="7" t="str">
        <f t="shared" si="66"/>
        <v>vrijdag</v>
      </c>
      <c r="D76" s="1">
        <f t="shared" ref="D76:D107" si="75">D75+1</f>
        <v>45828</v>
      </c>
      <c r="I76">
        <v>1</v>
      </c>
    </row>
    <row r="77" spans="1:10" x14ac:dyDescent="0.2">
      <c r="A77">
        <f t="shared" si="64"/>
        <v>26</v>
      </c>
      <c r="B77" s="7">
        <f t="shared" si="65"/>
        <v>3</v>
      </c>
      <c r="C77" s="7" t="str">
        <f t="shared" si="66"/>
        <v>dinsdag</v>
      </c>
      <c r="D77" s="1">
        <f t="shared" ref="D77:D108" si="76">D76+4</f>
        <v>45832</v>
      </c>
      <c r="E77">
        <v>1</v>
      </c>
      <c r="F77">
        <v>1</v>
      </c>
    </row>
    <row r="78" spans="1:10" x14ac:dyDescent="0.2">
      <c r="A78">
        <f t="shared" si="64"/>
        <v>26</v>
      </c>
      <c r="B78" s="7">
        <f t="shared" si="65"/>
        <v>5</v>
      </c>
      <c r="C78" s="7" t="str">
        <f t="shared" si="66"/>
        <v>donderdag</v>
      </c>
      <c r="D78" s="1">
        <f t="shared" ref="D78:D109" si="77">D77+2</f>
        <v>45834</v>
      </c>
      <c r="G78">
        <v>1</v>
      </c>
      <c r="H78">
        <v>1</v>
      </c>
    </row>
    <row r="79" spans="1:10" x14ac:dyDescent="0.2">
      <c r="A79">
        <f t="shared" si="64"/>
        <v>26</v>
      </c>
      <c r="B79" s="7">
        <f t="shared" si="65"/>
        <v>6</v>
      </c>
      <c r="C79" s="7" t="str">
        <f t="shared" si="66"/>
        <v>vrijdag</v>
      </c>
      <c r="D79" s="1">
        <f t="shared" ref="D79:D110" si="78">D78+1</f>
        <v>45835</v>
      </c>
      <c r="I79">
        <v>1</v>
      </c>
    </row>
    <row r="80" spans="1:10" x14ac:dyDescent="0.2">
      <c r="A80">
        <f t="shared" si="64"/>
        <v>27</v>
      </c>
      <c r="B80" s="7">
        <f t="shared" si="65"/>
        <v>3</v>
      </c>
      <c r="C80" s="7" t="str">
        <f t="shared" si="66"/>
        <v>dinsdag</v>
      </c>
      <c r="D80" s="1">
        <f t="shared" ref="D80:D111" si="79">D79+4</f>
        <v>45839</v>
      </c>
      <c r="E80">
        <v>1</v>
      </c>
      <c r="F80">
        <v>1</v>
      </c>
    </row>
    <row r="81" spans="1:10" x14ac:dyDescent="0.2">
      <c r="A81">
        <f t="shared" si="64"/>
        <v>27</v>
      </c>
      <c r="B81" s="7">
        <f t="shared" si="65"/>
        <v>5</v>
      </c>
      <c r="C81" s="7" t="str">
        <f t="shared" si="66"/>
        <v>donderdag</v>
      </c>
      <c r="D81" s="1">
        <f t="shared" ref="D81:D112" si="80">D80+2</f>
        <v>45841</v>
      </c>
      <c r="G81">
        <v>1</v>
      </c>
      <c r="H81">
        <v>1</v>
      </c>
    </row>
    <row r="82" spans="1:10" x14ac:dyDescent="0.2">
      <c r="A82">
        <f t="shared" si="64"/>
        <v>27</v>
      </c>
      <c r="B82" s="7">
        <f t="shared" si="65"/>
        <v>6</v>
      </c>
      <c r="C82" s="7" t="str">
        <f t="shared" si="66"/>
        <v>vrijdag</v>
      </c>
      <c r="D82" s="1">
        <f t="shared" ref="D82:D113" si="81">D81+1</f>
        <v>45842</v>
      </c>
      <c r="I82">
        <v>1</v>
      </c>
    </row>
    <row r="83" spans="1:10" x14ac:dyDescent="0.2">
      <c r="A83">
        <f t="shared" si="64"/>
        <v>28</v>
      </c>
      <c r="B83" s="7">
        <f t="shared" si="65"/>
        <v>3</v>
      </c>
      <c r="C83" s="7" t="str">
        <f t="shared" si="66"/>
        <v>dinsdag</v>
      </c>
      <c r="D83" s="1">
        <f t="shared" ref="D83:D114" si="82">D82+4</f>
        <v>45846</v>
      </c>
      <c r="E83" s="2"/>
      <c r="F83" s="2"/>
      <c r="G83" s="2"/>
      <c r="H83" s="2"/>
      <c r="I83" s="2"/>
      <c r="J83" t="s">
        <v>18</v>
      </c>
    </row>
    <row r="84" spans="1:10" x14ac:dyDescent="0.2">
      <c r="A84">
        <f t="shared" si="64"/>
        <v>28</v>
      </c>
      <c r="B84" s="7">
        <f t="shared" si="65"/>
        <v>5</v>
      </c>
      <c r="C84" s="7" t="str">
        <f t="shared" si="66"/>
        <v>donderdag</v>
      </c>
      <c r="D84" s="1">
        <f t="shared" ref="D84:D115" si="83">D83+2</f>
        <v>45848</v>
      </c>
      <c r="E84" s="2"/>
      <c r="F84" s="2"/>
      <c r="G84" s="2"/>
      <c r="H84" s="2"/>
      <c r="I84" s="2"/>
      <c r="J84" t="s">
        <v>18</v>
      </c>
    </row>
    <row r="85" spans="1:10" x14ac:dyDescent="0.2">
      <c r="A85">
        <f t="shared" si="64"/>
        <v>28</v>
      </c>
      <c r="B85" s="7">
        <f t="shared" si="65"/>
        <v>6</v>
      </c>
      <c r="C85" s="7" t="str">
        <f t="shared" si="66"/>
        <v>vrijdag</v>
      </c>
      <c r="D85" s="1">
        <f t="shared" ref="D85:D116" si="84">D84+1</f>
        <v>45849</v>
      </c>
      <c r="E85" s="2"/>
      <c r="F85" s="2"/>
      <c r="G85" s="2"/>
      <c r="H85" s="2"/>
      <c r="I85" s="2"/>
      <c r="J85" t="s">
        <v>18</v>
      </c>
    </row>
    <row r="86" spans="1:10" x14ac:dyDescent="0.2">
      <c r="A86">
        <f t="shared" si="64"/>
        <v>29</v>
      </c>
      <c r="B86" s="7">
        <f t="shared" si="65"/>
        <v>3</v>
      </c>
      <c r="C86" s="7" t="str">
        <f t="shared" si="66"/>
        <v>dinsdag</v>
      </c>
      <c r="D86" s="1">
        <f t="shared" ref="D86:D117" si="85">D85+4</f>
        <v>45853</v>
      </c>
      <c r="E86" s="2"/>
      <c r="F86" s="2"/>
      <c r="G86" s="2"/>
      <c r="H86" s="2"/>
      <c r="I86" s="2"/>
      <c r="J86" t="s">
        <v>6</v>
      </c>
    </row>
    <row r="87" spans="1:10" x14ac:dyDescent="0.2">
      <c r="A87">
        <f t="shared" si="64"/>
        <v>29</v>
      </c>
      <c r="B87" s="7">
        <f t="shared" si="65"/>
        <v>5</v>
      </c>
      <c r="C87" s="7" t="str">
        <f t="shared" si="66"/>
        <v>donderdag</v>
      </c>
      <c r="D87" s="1">
        <f t="shared" ref="D87:D118" si="86">D86+2</f>
        <v>45855</v>
      </c>
      <c r="E87" s="2"/>
      <c r="F87" s="2"/>
      <c r="G87" s="2"/>
      <c r="H87" s="2"/>
      <c r="I87" s="2"/>
      <c r="J87" t="s">
        <v>6</v>
      </c>
    </row>
    <row r="88" spans="1:10" x14ac:dyDescent="0.2">
      <c r="A88">
        <f t="shared" si="64"/>
        <v>29</v>
      </c>
      <c r="B88" s="7">
        <f t="shared" si="65"/>
        <v>6</v>
      </c>
      <c r="C88" s="7" t="str">
        <f t="shared" si="66"/>
        <v>vrijdag</v>
      </c>
      <c r="D88" s="1">
        <f t="shared" ref="D88:D119" si="87">D87+1</f>
        <v>45856</v>
      </c>
      <c r="E88" s="2"/>
      <c r="F88" s="2"/>
      <c r="G88" s="2"/>
      <c r="H88" s="2"/>
      <c r="I88" s="2"/>
      <c r="J88" t="s">
        <v>6</v>
      </c>
    </row>
    <row r="89" spans="1:10" x14ac:dyDescent="0.2">
      <c r="A89">
        <f t="shared" si="64"/>
        <v>30</v>
      </c>
      <c r="B89" s="7">
        <f t="shared" si="65"/>
        <v>3</v>
      </c>
      <c r="C89" s="7" t="str">
        <f t="shared" si="66"/>
        <v>dinsdag</v>
      </c>
      <c r="D89" s="1">
        <f t="shared" ref="D89:D120" si="88">D88+4</f>
        <v>45860</v>
      </c>
      <c r="E89" s="2"/>
      <c r="F89" s="2"/>
      <c r="G89" s="2"/>
      <c r="H89" s="2"/>
      <c r="I89" s="2"/>
      <c r="J89" t="s">
        <v>6</v>
      </c>
    </row>
    <row r="90" spans="1:10" x14ac:dyDescent="0.2">
      <c r="A90">
        <f t="shared" si="64"/>
        <v>30</v>
      </c>
      <c r="B90" s="7">
        <f t="shared" si="65"/>
        <v>5</v>
      </c>
      <c r="C90" s="7" t="str">
        <f t="shared" si="66"/>
        <v>donderdag</v>
      </c>
      <c r="D90" s="1">
        <f t="shared" ref="D90:D121" si="89">D89+2</f>
        <v>45862</v>
      </c>
      <c r="E90" s="2"/>
      <c r="F90" s="2"/>
      <c r="G90" s="2"/>
      <c r="H90" s="2"/>
      <c r="I90" s="2"/>
      <c r="J90" t="s">
        <v>6</v>
      </c>
    </row>
    <row r="91" spans="1:10" x14ac:dyDescent="0.2">
      <c r="A91">
        <f t="shared" si="64"/>
        <v>30</v>
      </c>
      <c r="B91" s="7">
        <f t="shared" si="65"/>
        <v>6</v>
      </c>
      <c r="C91" s="7" t="str">
        <f t="shared" si="66"/>
        <v>vrijdag</v>
      </c>
      <c r="D91" s="1">
        <f t="shared" ref="D91:D122" si="90">D90+1</f>
        <v>45863</v>
      </c>
      <c r="E91" s="2"/>
      <c r="F91" s="2"/>
      <c r="G91" s="2"/>
      <c r="H91" s="2"/>
      <c r="I91" s="2"/>
      <c r="J91" t="s">
        <v>6</v>
      </c>
    </row>
    <row r="92" spans="1:10" x14ac:dyDescent="0.2">
      <c r="A92">
        <f t="shared" si="64"/>
        <v>31</v>
      </c>
      <c r="B92" s="7">
        <f t="shared" si="65"/>
        <v>3</v>
      </c>
      <c r="C92" s="7" t="str">
        <f t="shared" si="66"/>
        <v>dinsdag</v>
      </c>
      <c r="D92" s="1">
        <f t="shared" ref="D92:D123" si="91">D91+4</f>
        <v>45867</v>
      </c>
      <c r="E92" s="2"/>
      <c r="F92" s="2"/>
      <c r="G92" s="2"/>
      <c r="H92" s="2"/>
      <c r="I92" s="2"/>
      <c r="J92" t="s">
        <v>6</v>
      </c>
    </row>
    <row r="93" spans="1:10" x14ac:dyDescent="0.2">
      <c r="A93">
        <f t="shared" si="64"/>
        <v>31</v>
      </c>
      <c r="B93" s="7">
        <f t="shared" si="65"/>
        <v>5</v>
      </c>
      <c r="C93" s="7" t="str">
        <f t="shared" si="66"/>
        <v>donderdag</v>
      </c>
      <c r="D93" s="1">
        <f t="shared" ref="D93:D124" si="92">D92+2</f>
        <v>45869</v>
      </c>
      <c r="E93" s="2"/>
      <c r="F93" s="2"/>
      <c r="G93" s="2"/>
      <c r="H93" s="2"/>
      <c r="I93" s="2"/>
      <c r="J93" t="s">
        <v>6</v>
      </c>
    </row>
    <row r="94" spans="1:10" x14ac:dyDescent="0.2">
      <c r="A94">
        <f t="shared" si="64"/>
        <v>31</v>
      </c>
      <c r="B94" s="7">
        <f t="shared" si="65"/>
        <v>6</v>
      </c>
      <c r="C94" s="7" t="str">
        <f t="shared" si="66"/>
        <v>vrijdag</v>
      </c>
      <c r="D94" s="1">
        <f t="shared" ref="D94:D125" si="93">D93+1</f>
        <v>45870</v>
      </c>
      <c r="E94" s="2"/>
      <c r="F94" s="2"/>
      <c r="G94" s="2"/>
      <c r="H94" s="2"/>
      <c r="I94" s="2"/>
      <c r="J94" t="s">
        <v>6</v>
      </c>
    </row>
    <row r="95" spans="1:10" x14ac:dyDescent="0.2">
      <c r="A95">
        <f t="shared" si="64"/>
        <v>32</v>
      </c>
      <c r="B95" s="7">
        <f t="shared" si="65"/>
        <v>3</v>
      </c>
      <c r="C95" s="7" t="str">
        <f t="shared" si="66"/>
        <v>dinsdag</v>
      </c>
      <c r="D95" s="1">
        <f t="shared" ref="D95:D126" si="94">D94+4</f>
        <v>45874</v>
      </c>
      <c r="E95" s="2"/>
      <c r="F95" s="2"/>
      <c r="G95" s="2"/>
      <c r="H95" s="2"/>
      <c r="I95" s="2"/>
      <c r="J95" t="s">
        <v>6</v>
      </c>
    </row>
    <row r="96" spans="1:10" x14ac:dyDescent="0.2">
      <c r="A96">
        <f t="shared" si="64"/>
        <v>32</v>
      </c>
      <c r="B96" s="7">
        <f t="shared" si="65"/>
        <v>5</v>
      </c>
      <c r="C96" s="7" t="str">
        <f t="shared" si="66"/>
        <v>donderdag</v>
      </c>
      <c r="D96" s="1">
        <f t="shared" ref="D96:D127" si="95">D95+2</f>
        <v>45876</v>
      </c>
      <c r="E96" s="2"/>
      <c r="F96" s="2"/>
      <c r="G96" s="2"/>
      <c r="H96" s="2"/>
      <c r="I96" s="2"/>
      <c r="J96" t="s">
        <v>6</v>
      </c>
    </row>
    <row r="97" spans="1:10" x14ac:dyDescent="0.2">
      <c r="A97">
        <f t="shared" si="64"/>
        <v>32</v>
      </c>
      <c r="B97" s="7">
        <f t="shared" si="65"/>
        <v>6</v>
      </c>
      <c r="C97" s="7" t="str">
        <f t="shared" si="66"/>
        <v>vrijdag</v>
      </c>
      <c r="D97" s="1">
        <f t="shared" ref="D97:D128" si="96">D96+1</f>
        <v>45877</v>
      </c>
      <c r="E97" s="2"/>
      <c r="F97" s="2"/>
      <c r="G97" s="2"/>
      <c r="H97" s="2"/>
      <c r="I97" s="2"/>
      <c r="J97" t="s">
        <v>6</v>
      </c>
    </row>
    <row r="98" spans="1:10" x14ac:dyDescent="0.2">
      <c r="A98">
        <f t="shared" si="64"/>
        <v>33</v>
      </c>
      <c r="B98" s="7">
        <f t="shared" si="65"/>
        <v>3</v>
      </c>
      <c r="C98" s="7" t="str">
        <f t="shared" si="66"/>
        <v>dinsdag</v>
      </c>
      <c r="D98" s="1">
        <f t="shared" ref="D98:D129" si="97">D97+4</f>
        <v>45881</v>
      </c>
      <c r="E98" s="2"/>
      <c r="F98" s="2"/>
      <c r="G98" s="2"/>
      <c r="H98" s="2"/>
      <c r="I98" s="2"/>
      <c r="J98" t="s">
        <v>6</v>
      </c>
    </row>
    <row r="99" spans="1:10" x14ac:dyDescent="0.2">
      <c r="A99">
        <f t="shared" si="64"/>
        <v>33</v>
      </c>
      <c r="B99" s="7">
        <f t="shared" si="65"/>
        <v>5</v>
      </c>
      <c r="C99" s="7" t="str">
        <f t="shared" si="66"/>
        <v>donderdag</v>
      </c>
      <c r="D99" s="1">
        <f t="shared" ref="D99:D130" si="98">D98+2</f>
        <v>45883</v>
      </c>
      <c r="E99" s="2"/>
      <c r="F99" s="2"/>
      <c r="G99" s="2"/>
      <c r="H99" s="2"/>
      <c r="I99" s="2"/>
      <c r="J99" t="s">
        <v>6</v>
      </c>
    </row>
    <row r="100" spans="1:10" x14ac:dyDescent="0.2">
      <c r="A100">
        <f t="shared" si="64"/>
        <v>33</v>
      </c>
      <c r="B100" s="7">
        <f t="shared" si="65"/>
        <v>6</v>
      </c>
      <c r="C100" s="7" t="str">
        <f t="shared" si="66"/>
        <v>vrijdag</v>
      </c>
      <c r="D100" s="1">
        <f t="shared" ref="D100:D131" si="99">D99+1</f>
        <v>45884</v>
      </c>
      <c r="E100" s="2"/>
      <c r="F100" s="2"/>
      <c r="G100" s="2"/>
      <c r="H100" s="2"/>
      <c r="I100" s="2"/>
      <c r="J100" t="s">
        <v>6</v>
      </c>
    </row>
    <row r="101" spans="1:10" x14ac:dyDescent="0.2">
      <c r="A101">
        <f t="shared" si="64"/>
        <v>34</v>
      </c>
      <c r="B101" s="7">
        <f t="shared" si="65"/>
        <v>3</v>
      </c>
      <c r="C101" s="7" t="str">
        <f t="shared" si="66"/>
        <v>dinsdag</v>
      </c>
      <c r="D101" s="1">
        <f t="shared" ref="D101:D132" si="100">D100+4</f>
        <v>45888</v>
      </c>
      <c r="E101" s="2"/>
      <c r="F101" s="2"/>
      <c r="G101" s="2"/>
      <c r="H101" s="2"/>
      <c r="I101" s="2"/>
      <c r="J101" t="s">
        <v>6</v>
      </c>
    </row>
    <row r="102" spans="1:10" x14ac:dyDescent="0.2">
      <c r="A102">
        <f t="shared" si="64"/>
        <v>34</v>
      </c>
      <c r="B102" s="7">
        <f t="shared" si="65"/>
        <v>5</v>
      </c>
      <c r="C102" s="7" t="str">
        <f t="shared" si="66"/>
        <v>donderdag</v>
      </c>
      <c r="D102" s="1">
        <f t="shared" ref="D102:D133" si="101">D101+2</f>
        <v>45890</v>
      </c>
      <c r="E102" s="2"/>
      <c r="F102" s="2"/>
      <c r="G102" s="2"/>
      <c r="H102" s="2"/>
      <c r="I102" s="2"/>
      <c r="J102" t="s">
        <v>6</v>
      </c>
    </row>
    <row r="103" spans="1:10" x14ac:dyDescent="0.2">
      <c r="A103">
        <f t="shared" si="64"/>
        <v>34</v>
      </c>
      <c r="B103" s="7">
        <f t="shared" si="65"/>
        <v>6</v>
      </c>
      <c r="C103" s="7" t="str">
        <f t="shared" si="66"/>
        <v>vrijdag</v>
      </c>
      <c r="D103" s="1">
        <f t="shared" ref="D103:D134" si="102">D102+1</f>
        <v>45891</v>
      </c>
      <c r="E103" s="2"/>
      <c r="F103" s="2"/>
      <c r="G103" s="2"/>
      <c r="H103" s="2"/>
      <c r="I103" s="2"/>
      <c r="J103" t="s">
        <v>6</v>
      </c>
    </row>
    <row r="104" spans="1:10" x14ac:dyDescent="0.2">
      <c r="A104">
        <f t="shared" si="64"/>
        <v>35</v>
      </c>
      <c r="B104" s="7">
        <f t="shared" si="65"/>
        <v>3</v>
      </c>
      <c r="C104" s="7" t="str">
        <f t="shared" si="66"/>
        <v>dinsdag</v>
      </c>
      <c r="D104" s="1">
        <f t="shared" ref="D104:D135" si="103">D103+4</f>
        <v>45895</v>
      </c>
      <c r="E104" s="9">
        <v>1</v>
      </c>
      <c r="F104" s="9">
        <v>1</v>
      </c>
      <c r="G104" s="9"/>
      <c r="H104" s="9"/>
      <c r="I104" s="9"/>
    </row>
    <row r="105" spans="1:10" x14ac:dyDescent="0.2">
      <c r="A105">
        <f t="shared" si="64"/>
        <v>35</v>
      </c>
      <c r="B105" s="7">
        <f t="shared" si="65"/>
        <v>5</v>
      </c>
      <c r="C105" s="7" t="str">
        <f t="shared" si="66"/>
        <v>donderdag</v>
      </c>
      <c r="D105" s="1">
        <f t="shared" ref="D105:D136" si="104">D104+2</f>
        <v>45897</v>
      </c>
      <c r="E105" s="9"/>
      <c r="F105" s="9"/>
      <c r="G105" s="9">
        <v>1</v>
      </c>
      <c r="H105" s="9">
        <v>1</v>
      </c>
      <c r="I105" s="9"/>
    </row>
    <row r="106" spans="1:10" x14ac:dyDescent="0.2">
      <c r="A106">
        <f t="shared" si="64"/>
        <v>35</v>
      </c>
      <c r="B106" s="7">
        <f t="shared" si="65"/>
        <v>6</v>
      </c>
      <c r="C106" s="7" t="str">
        <f t="shared" si="66"/>
        <v>vrijdag</v>
      </c>
      <c r="D106" s="1">
        <f t="shared" ref="D106:D137" si="105">D105+1</f>
        <v>45898</v>
      </c>
      <c r="E106" s="9"/>
      <c r="F106" s="9"/>
      <c r="G106" s="9"/>
      <c r="H106" s="9"/>
      <c r="I106" s="9">
        <v>1</v>
      </c>
    </row>
    <row r="107" spans="1:10" x14ac:dyDescent="0.2">
      <c r="A107">
        <f t="shared" si="64"/>
        <v>36</v>
      </c>
      <c r="B107" s="7">
        <f t="shared" si="65"/>
        <v>3</v>
      </c>
      <c r="C107" s="7" t="str">
        <f t="shared" si="66"/>
        <v>dinsdag</v>
      </c>
      <c r="D107" s="1">
        <f t="shared" ref="D107:D138" si="106">D106+4</f>
        <v>45902</v>
      </c>
      <c r="E107">
        <v>1</v>
      </c>
      <c r="F107">
        <v>1</v>
      </c>
    </row>
    <row r="108" spans="1:10" x14ac:dyDescent="0.2">
      <c r="A108">
        <f t="shared" si="64"/>
        <v>36</v>
      </c>
      <c r="B108" s="7">
        <f t="shared" si="65"/>
        <v>5</v>
      </c>
      <c r="C108" s="7" t="str">
        <f t="shared" si="66"/>
        <v>donderdag</v>
      </c>
      <c r="D108" s="1">
        <f t="shared" ref="D108:D139" si="107">D107+2</f>
        <v>45904</v>
      </c>
      <c r="G108">
        <v>1</v>
      </c>
      <c r="H108">
        <v>1</v>
      </c>
    </row>
    <row r="109" spans="1:10" x14ac:dyDescent="0.2">
      <c r="A109">
        <f t="shared" si="64"/>
        <v>36</v>
      </c>
      <c r="B109" s="7">
        <f t="shared" si="65"/>
        <v>6</v>
      </c>
      <c r="C109" s="7" t="str">
        <f t="shared" si="66"/>
        <v>vrijdag</v>
      </c>
      <c r="D109" s="1">
        <f t="shared" ref="D109:D140" si="108">D108+1</f>
        <v>45905</v>
      </c>
      <c r="I109">
        <v>1</v>
      </c>
    </row>
    <row r="110" spans="1:10" x14ac:dyDescent="0.2">
      <c r="A110">
        <f t="shared" si="64"/>
        <v>37</v>
      </c>
      <c r="B110" s="7">
        <f t="shared" si="65"/>
        <v>3</v>
      </c>
      <c r="C110" s="7" t="str">
        <f t="shared" si="66"/>
        <v>dinsdag</v>
      </c>
      <c r="D110" s="1">
        <f t="shared" ref="D110:D141" si="109">D109+4</f>
        <v>45909</v>
      </c>
      <c r="E110">
        <v>1</v>
      </c>
      <c r="F110">
        <v>1</v>
      </c>
    </row>
    <row r="111" spans="1:10" x14ac:dyDescent="0.2">
      <c r="A111">
        <f t="shared" si="64"/>
        <v>37</v>
      </c>
      <c r="B111" s="7">
        <f t="shared" si="65"/>
        <v>5</v>
      </c>
      <c r="C111" s="7" t="str">
        <f t="shared" si="66"/>
        <v>donderdag</v>
      </c>
      <c r="D111" s="1">
        <f t="shared" ref="D111:D142" si="110">D110+2</f>
        <v>45911</v>
      </c>
      <c r="G111">
        <v>1</v>
      </c>
      <c r="H111">
        <v>1</v>
      </c>
    </row>
    <row r="112" spans="1:10" x14ac:dyDescent="0.2">
      <c r="A112">
        <f t="shared" si="64"/>
        <v>37</v>
      </c>
      <c r="B112" s="7">
        <f t="shared" si="65"/>
        <v>6</v>
      </c>
      <c r="C112" s="7" t="str">
        <f t="shared" si="66"/>
        <v>vrijdag</v>
      </c>
      <c r="D112" s="1">
        <f t="shared" ref="D112:D159" si="111">D111+1</f>
        <v>45912</v>
      </c>
      <c r="I112">
        <v>1</v>
      </c>
    </row>
    <row r="113" spans="1:10" x14ac:dyDescent="0.2">
      <c r="A113">
        <f t="shared" si="64"/>
        <v>38</v>
      </c>
      <c r="B113" s="7">
        <f t="shared" si="65"/>
        <v>3</v>
      </c>
      <c r="C113" s="7" t="str">
        <f t="shared" si="66"/>
        <v>dinsdag</v>
      </c>
      <c r="D113" s="1">
        <f t="shared" ref="D113:D159" si="112">D112+4</f>
        <v>45916</v>
      </c>
      <c r="E113">
        <v>1</v>
      </c>
      <c r="F113">
        <v>1</v>
      </c>
    </row>
    <row r="114" spans="1:10" x14ac:dyDescent="0.2">
      <c r="A114">
        <f t="shared" si="64"/>
        <v>38</v>
      </c>
      <c r="B114" s="7">
        <f t="shared" si="65"/>
        <v>5</v>
      </c>
      <c r="C114" s="7" t="str">
        <f t="shared" si="66"/>
        <v>donderdag</v>
      </c>
      <c r="D114" s="1">
        <f t="shared" ref="D114:D159" si="113">D113+2</f>
        <v>45918</v>
      </c>
      <c r="G114">
        <v>1</v>
      </c>
      <c r="H114">
        <v>1</v>
      </c>
    </row>
    <row r="115" spans="1:10" x14ac:dyDescent="0.2">
      <c r="A115">
        <f t="shared" si="64"/>
        <v>38</v>
      </c>
      <c r="B115" s="7">
        <f t="shared" si="65"/>
        <v>6</v>
      </c>
      <c r="C115" s="7" t="str">
        <f t="shared" si="66"/>
        <v>vrijdag</v>
      </c>
      <c r="D115" s="1">
        <f t="shared" ref="D115:D159" si="114">D114+1</f>
        <v>45919</v>
      </c>
      <c r="I115">
        <v>1</v>
      </c>
    </row>
    <row r="116" spans="1:10" x14ac:dyDescent="0.2">
      <c r="A116">
        <f t="shared" si="64"/>
        <v>39</v>
      </c>
      <c r="B116" s="7">
        <f t="shared" si="65"/>
        <v>3</v>
      </c>
      <c r="C116" s="7" t="str">
        <f t="shared" si="66"/>
        <v>dinsdag</v>
      </c>
      <c r="D116" s="1">
        <f t="shared" ref="D116:D159" si="115">D115+4</f>
        <v>45923</v>
      </c>
      <c r="E116">
        <v>1</v>
      </c>
      <c r="F116">
        <v>1</v>
      </c>
    </row>
    <row r="117" spans="1:10" x14ac:dyDescent="0.2">
      <c r="A117">
        <f t="shared" si="64"/>
        <v>39</v>
      </c>
      <c r="B117" s="7">
        <f t="shared" si="65"/>
        <v>5</v>
      </c>
      <c r="C117" s="7" t="str">
        <f t="shared" si="66"/>
        <v>donderdag</v>
      </c>
      <c r="D117" s="1">
        <f t="shared" ref="D117:D159" si="116">D116+2</f>
        <v>45925</v>
      </c>
      <c r="G117">
        <v>1</v>
      </c>
      <c r="H117">
        <v>1</v>
      </c>
    </row>
    <row r="118" spans="1:10" x14ac:dyDescent="0.2">
      <c r="A118">
        <f t="shared" si="64"/>
        <v>39</v>
      </c>
      <c r="B118" s="7">
        <f t="shared" si="65"/>
        <v>6</v>
      </c>
      <c r="C118" s="7" t="str">
        <f t="shared" si="66"/>
        <v>vrijdag</v>
      </c>
      <c r="D118" s="1">
        <f t="shared" ref="D118:D159" si="117">D117+1</f>
        <v>45926</v>
      </c>
      <c r="I118">
        <v>1</v>
      </c>
    </row>
    <row r="119" spans="1:10" x14ac:dyDescent="0.2">
      <c r="A119">
        <f t="shared" si="64"/>
        <v>40</v>
      </c>
      <c r="B119" s="7">
        <f t="shared" si="65"/>
        <v>3</v>
      </c>
      <c r="C119" s="7" t="str">
        <f t="shared" si="66"/>
        <v>dinsdag</v>
      </c>
      <c r="D119" s="1">
        <f t="shared" ref="D119:D159" si="118">D118+4</f>
        <v>45930</v>
      </c>
      <c r="E119">
        <v>1</v>
      </c>
      <c r="F119">
        <v>1</v>
      </c>
    </row>
    <row r="120" spans="1:10" x14ac:dyDescent="0.2">
      <c r="A120">
        <f t="shared" si="64"/>
        <v>40</v>
      </c>
      <c r="B120" s="7">
        <f t="shared" si="65"/>
        <v>5</v>
      </c>
      <c r="C120" s="7" t="str">
        <f t="shared" si="66"/>
        <v>donderdag</v>
      </c>
      <c r="D120" s="1">
        <f t="shared" ref="D120:D159" si="119">D119+2</f>
        <v>45932</v>
      </c>
      <c r="G120">
        <v>1</v>
      </c>
      <c r="H120">
        <v>1</v>
      </c>
    </row>
    <row r="121" spans="1:10" x14ac:dyDescent="0.2">
      <c r="A121">
        <f t="shared" si="64"/>
        <v>40</v>
      </c>
      <c r="B121" s="7">
        <f t="shared" si="65"/>
        <v>6</v>
      </c>
      <c r="C121" s="7" t="str">
        <f t="shared" si="66"/>
        <v>vrijdag</v>
      </c>
      <c r="D121" s="1">
        <f t="shared" ref="D121:D159" si="120">D120+1</f>
        <v>45933</v>
      </c>
      <c r="I121">
        <v>1</v>
      </c>
    </row>
    <row r="122" spans="1:10" x14ac:dyDescent="0.2">
      <c r="A122">
        <f t="shared" si="64"/>
        <v>41</v>
      </c>
      <c r="B122" s="7">
        <f t="shared" si="65"/>
        <v>3</v>
      </c>
      <c r="C122" s="7" t="str">
        <f t="shared" si="66"/>
        <v>dinsdag</v>
      </c>
      <c r="D122" s="1">
        <f t="shared" ref="D122:D159" si="121">D121+4</f>
        <v>45937</v>
      </c>
      <c r="E122">
        <v>1</v>
      </c>
      <c r="F122">
        <v>1</v>
      </c>
    </row>
    <row r="123" spans="1:10" x14ac:dyDescent="0.2">
      <c r="A123">
        <f t="shared" si="64"/>
        <v>41</v>
      </c>
      <c r="B123" s="7">
        <f t="shared" si="65"/>
        <v>5</v>
      </c>
      <c r="C123" s="7" t="str">
        <f t="shared" si="66"/>
        <v>donderdag</v>
      </c>
      <c r="D123" s="1">
        <f t="shared" ref="D123:D159" si="122">D122+2</f>
        <v>45939</v>
      </c>
      <c r="G123">
        <v>1</v>
      </c>
      <c r="H123">
        <v>1</v>
      </c>
    </row>
    <row r="124" spans="1:10" x14ac:dyDescent="0.2">
      <c r="A124">
        <f t="shared" si="64"/>
        <v>41</v>
      </c>
      <c r="B124" s="7">
        <f t="shared" si="65"/>
        <v>6</v>
      </c>
      <c r="C124" s="7" t="str">
        <f t="shared" si="66"/>
        <v>vrijdag</v>
      </c>
      <c r="D124" s="1">
        <f t="shared" ref="D124:D159" si="123">D123+1</f>
        <v>45940</v>
      </c>
      <c r="I124">
        <v>1</v>
      </c>
    </row>
    <row r="125" spans="1:10" x14ac:dyDescent="0.2">
      <c r="A125">
        <f t="shared" si="64"/>
        <v>42</v>
      </c>
      <c r="B125" s="7">
        <f t="shared" si="65"/>
        <v>3</v>
      </c>
      <c r="C125" s="7" t="str">
        <f t="shared" si="66"/>
        <v>dinsdag</v>
      </c>
      <c r="D125" s="1">
        <f t="shared" ref="D125:D159" si="124">D124+4</f>
        <v>45944</v>
      </c>
      <c r="E125" s="9">
        <v>1</v>
      </c>
      <c r="F125" s="9">
        <v>1</v>
      </c>
      <c r="G125" s="9"/>
      <c r="H125" s="9"/>
      <c r="I125" s="9"/>
    </row>
    <row r="126" spans="1:10" x14ac:dyDescent="0.2">
      <c r="A126">
        <f t="shared" si="64"/>
        <v>42</v>
      </c>
      <c r="B126" s="7">
        <f t="shared" si="65"/>
        <v>5</v>
      </c>
      <c r="C126" s="7" t="str">
        <f t="shared" si="66"/>
        <v>donderdag</v>
      </c>
      <c r="D126" s="1">
        <f t="shared" ref="D126:D159" si="125">D125+2</f>
        <v>45946</v>
      </c>
      <c r="E126" s="9"/>
      <c r="F126" s="9"/>
      <c r="G126" s="9">
        <v>1</v>
      </c>
      <c r="H126" s="9">
        <v>1</v>
      </c>
      <c r="I126" s="9"/>
    </row>
    <row r="127" spans="1:10" x14ac:dyDescent="0.2">
      <c r="A127">
        <f t="shared" si="64"/>
        <v>42</v>
      </c>
      <c r="B127" s="7">
        <f t="shared" si="65"/>
        <v>6</v>
      </c>
      <c r="C127" s="7" t="str">
        <f t="shared" si="66"/>
        <v>vrijdag</v>
      </c>
      <c r="D127" s="1">
        <f t="shared" ref="D127:D159" si="126">D126+1</f>
        <v>45947</v>
      </c>
      <c r="E127" s="9"/>
      <c r="F127" s="9"/>
      <c r="G127" s="9"/>
      <c r="H127" s="9"/>
      <c r="I127" s="9">
        <v>1</v>
      </c>
    </row>
    <row r="128" spans="1:10" x14ac:dyDescent="0.2">
      <c r="A128">
        <f t="shared" si="64"/>
        <v>43</v>
      </c>
      <c r="B128" s="7">
        <f t="shared" si="65"/>
        <v>3</v>
      </c>
      <c r="C128" s="7" t="str">
        <f t="shared" si="66"/>
        <v>dinsdag</v>
      </c>
      <c r="D128" s="1">
        <f t="shared" ref="D128:D159" si="127">D127+4</f>
        <v>45951</v>
      </c>
      <c r="E128" s="2"/>
      <c r="F128" s="2">
        <v>1</v>
      </c>
      <c r="G128" s="2"/>
      <c r="H128" s="2"/>
      <c r="I128" s="2"/>
      <c r="J128" t="s">
        <v>26</v>
      </c>
    </row>
    <row r="129" spans="1:13" x14ac:dyDescent="0.2">
      <c r="A129">
        <f t="shared" si="64"/>
        <v>43</v>
      </c>
      <c r="B129" s="7">
        <f t="shared" si="65"/>
        <v>5</v>
      </c>
      <c r="C129" s="7" t="str">
        <f t="shared" si="66"/>
        <v>donderdag</v>
      </c>
      <c r="D129" s="1">
        <f t="shared" ref="D129:D159" si="128">D128+2</f>
        <v>45953</v>
      </c>
      <c r="E129" s="2"/>
      <c r="F129" s="2"/>
      <c r="G129" s="2"/>
      <c r="H129" s="2">
        <v>1</v>
      </c>
      <c r="I129" s="2"/>
      <c r="J129" t="s">
        <v>27</v>
      </c>
    </row>
    <row r="130" spans="1:13" x14ac:dyDescent="0.2">
      <c r="A130">
        <f t="shared" si="64"/>
        <v>43</v>
      </c>
      <c r="B130" s="7">
        <f t="shared" si="65"/>
        <v>6</v>
      </c>
      <c r="C130" s="7" t="str">
        <f t="shared" si="66"/>
        <v>vrijdag</v>
      </c>
      <c r="D130" s="1">
        <f t="shared" ref="D130:D159" si="129">D129+1</f>
        <v>45954</v>
      </c>
      <c r="E130" s="2"/>
      <c r="F130" s="2"/>
      <c r="G130" s="2"/>
      <c r="H130" s="2"/>
      <c r="I130" s="2">
        <v>1</v>
      </c>
      <c r="J130" t="s">
        <v>26</v>
      </c>
    </row>
    <row r="131" spans="1:13" x14ac:dyDescent="0.2">
      <c r="A131">
        <f t="shared" si="64"/>
        <v>44</v>
      </c>
      <c r="B131" s="7">
        <f t="shared" si="65"/>
        <v>3</v>
      </c>
      <c r="C131" s="7" t="str">
        <f t="shared" si="66"/>
        <v>dinsdag</v>
      </c>
      <c r="D131" s="1">
        <f t="shared" ref="D131:D159" si="130">D130+4</f>
        <v>45958</v>
      </c>
      <c r="E131" s="9">
        <v>1</v>
      </c>
      <c r="F131" s="9">
        <v>1</v>
      </c>
      <c r="G131" s="9"/>
      <c r="H131" s="9"/>
      <c r="I131" s="9"/>
    </row>
    <row r="132" spans="1:13" x14ac:dyDescent="0.2">
      <c r="A132">
        <f t="shared" ref="A132:A158" si="131">WEEKNUM(D132)</f>
        <v>44</v>
      </c>
      <c r="B132" s="7">
        <f t="shared" ref="B132:B158" si="132">WEEKDAY(D132)</f>
        <v>5</v>
      </c>
      <c r="C132" s="7" t="str">
        <f t="shared" ref="C132:C158" si="133">VLOOKUP(B132,$R$3:$S$5,2,0)</f>
        <v>donderdag</v>
      </c>
      <c r="D132" s="1">
        <f t="shared" ref="D132:D159" si="134">D131+2</f>
        <v>45960</v>
      </c>
      <c r="E132" s="9"/>
      <c r="F132" s="9"/>
      <c r="G132" s="9">
        <v>1</v>
      </c>
      <c r="H132" s="9">
        <v>1</v>
      </c>
      <c r="I132" s="9"/>
      <c r="M132" t="s">
        <v>25</v>
      </c>
    </row>
    <row r="133" spans="1:13" x14ac:dyDescent="0.2">
      <c r="A133">
        <f t="shared" si="131"/>
        <v>44</v>
      </c>
      <c r="B133" s="7">
        <f t="shared" si="132"/>
        <v>6</v>
      </c>
      <c r="C133" s="7" t="str">
        <f t="shared" si="133"/>
        <v>vrijdag</v>
      </c>
      <c r="D133" s="1">
        <f t="shared" ref="D133:D159" si="135">D132+1</f>
        <v>45961</v>
      </c>
      <c r="E133" s="9"/>
      <c r="F133" s="9"/>
      <c r="G133" s="9"/>
      <c r="H133" s="9"/>
      <c r="I133" s="9">
        <v>1</v>
      </c>
    </row>
    <row r="134" spans="1:13" x14ac:dyDescent="0.2">
      <c r="A134">
        <f t="shared" si="131"/>
        <v>45</v>
      </c>
      <c r="B134" s="7">
        <f t="shared" si="132"/>
        <v>3</v>
      </c>
      <c r="C134" s="7" t="str">
        <f t="shared" si="133"/>
        <v>dinsdag</v>
      </c>
      <c r="D134" s="1">
        <f t="shared" ref="D134:D159" si="136">D133+4</f>
        <v>45965</v>
      </c>
      <c r="E134">
        <v>1</v>
      </c>
      <c r="F134">
        <v>1</v>
      </c>
    </row>
    <row r="135" spans="1:13" x14ac:dyDescent="0.2">
      <c r="A135">
        <f t="shared" si="131"/>
        <v>45</v>
      </c>
      <c r="B135" s="7">
        <f t="shared" si="132"/>
        <v>5</v>
      </c>
      <c r="C135" s="7" t="str">
        <f t="shared" si="133"/>
        <v>donderdag</v>
      </c>
      <c r="D135" s="1">
        <f t="shared" ref="D135:D159" si="137">D134+2</f>
        <v>45967</v>
      </c>
      <c r="G135">
        <v>1</v>
      </c>
      <c r="H135">
        <v>1</v>
      </c>
    </row>
    <row r="136" spans="1:13" x14ac:dyDescent="0.2">
      <c r="A136">
        <f t="shared" si="131"/>
        <v>45</v>
      </c>
      <c r="B136" s="7">
        <f t="shared" si="132"/>
        <v>6</v>
      </c>
      <c r="C136" s="7" t="str">
        <f t="shared" si="133"/>
        <v>vrijdag</v>
      </c>
      <c r="D136" s="1">
        <f t="shared" ref="D136:D159" si="138">D135+1</f>
        <v>45968</v>
      </c>
      <c r="I136">
        <v>1</v>
      </c>
    </row>
    <row r="137" spans="1:13" x14ac:dyDescent="0.2">
      <c r="A137">
        <f t="shared" si="131"/>
        <v>46</v>
      </c>
      <c r="B137" s="7">
        <f t="shared" si="132"/>
        <v>3</v>
      </c>
      <c r="C137" s="7" t="str">
        <f t="shared" si="133"/>
        <v>dinsdag</v>
      </c>
      <c r="D137" s="1">
        <f t="shared" ref="D137:D159" si="139">D136+4</f>
        <v>45972</v>
      </c>
      <c r="E137">
        <v>1</v>
      </c>
      <c r="F137">
        <v>1</v>
      </c>
    </row>
    <row r="138" spans="1:13" x14ac:dyDescent="0.2">
      <c r="A138">
        <f t="shared" si="131"/>
        <v>46</v>
      </c>
      <c r="B138" s="7">
        <f t="shared" si="132"/>
        <v>5</v>
      </c>
      <c r="C138" s="7" t="str">
        <f t="shared" si="133"/>
        <v>donderdag</v>
      </c>
      <c r="D138" s="1">
        <f t="shared" ref="D138:D159" si="140">D137+2</f>
        <v>45974</v>
      </c>
      <c r="G138">
        <v>1</v>
      </c>
      <c r="H138">
        <v>1</v>
      </c>
    </row>
    <row r="139" spans="1:13" x14ac:dyDescent="0.2">
      <c r="A139">
        <f t="shared" si="131"/>
        <v>46</v>
      </c>
      <c r="B139" s="7">
        <f t="shared" si="132"/>
        <v>6</v>
      </c>
      <c r="C139" s="7" t="str">
        <f t="shared" si="133"/>
        <v>vrijdag</v>
      </c>
      <c r="D139" s="1">
        <f t="shared" ref="D139:D159" si="141">D138+1</f>
        <v>45975</v>
      </c>
      <c r="I139">
        <v>1</v>
      </c>
    </row>
    <row r="140" spans="1:13" x14ac:dyDescent="0.2">
      <c r="A140">
        <f t="shared" si="131"/>
        <v>47</v>
      </c>
      <c r="B140" s="7">
        <f t="shared" si="132"/>
        <v>3</v>
      </c>
      <c r="C140" s="7" t="str">
        <f t="shared" si="133"/>
        <v>dinsdag</v>
      </c>
      <c r="D140" s="1">
        <f t="shared" ref="D140:D159" si="142">D139+4</f>
        <v>45979</v>
      </c>
      <c r="E140">
        <v>1</v>
      </c>
      <c r="F140">
        <v>1</v>
      </c>
    </row>
    <row r="141" spans="1:13" x14ac:dyDescent="0.2">
      <c r="A141">
        <f t="shared" si="131"/>
        <v>47</v>
      </c>
      <c r="B141" s="7">
        <f t="shared" si="132"/>
        <v>5</v>
      </c>
      <c r="C141" s="7" t="str">
        <f t="shared" si="133"/>
        <v>donderdag</v>
      </c>
      <c r="D141" s="1">
        <f t="shared" ref="D141:D159" si="143">D140+2</f>
        <v>45981</v>
      </c>
      <c r="G141">
        <v>1</v>
      </c>
      <c r="H141">
        <v>1</v>
      </c>
    </row>
    <row r="142" spans="1:13" x14ac:dyDescent="0.2">
      <c r="A142">
        <f t="shared" si="131"/>
        <v>47</v>
      </c>
      <c r="B142" s="7">
        <f t="shared" si="132"/>
        <v>6</v>
      </c>
      <c r="C142" s="7" t="str">
        <f t="shared" si="133"/>
        <v>vrijdag</v>
      </c>
      <c r="D142" s="1">
        <f t="shared" ref="D142:D159" si="144">D141+1</f>
        <v>45982</v>
      </c>
      <c r="I142">
        <v>1</v>
      </c>
    </row>
    <row r="143" spans="1:13" x14ac:dyDescent="0.2">
      <c r="A143">
        <f t="shared" si="131"/>
        <v>48</v>
      </c>
      <c r="B143" s="7">
        <f t="shared" si="132"/>
        <v>3</v>
      </c>
      <c r="C143" s="7" t="str">
        <f t="shared" si="133"/>
        <v>dinsdag</v>
      </c>
      <c r="D143" s="1">
        <f t="shared" ref="D143:D159" si="145">D142+4</f>
        <v>45986</v>
      </c>
      <c r="E143">
        <v>1</v>
      </c>
      <c r="F143">
        <v>1</v>
      </c>
    </row>
    <row r="144" spans="1:13" x14ac:dyDescent="0.2">
      <c r="A144">
        <f t="shared" si="131"/>
        <v>48</v>
      </c>
      <c r="B144" s="7">
        <f t="shared" si="132"/>
        <v>5</v>
      </c>
      <c r="C144" s="7" t="str">
        <f t="shared" si="133"/>
        <v>donderdag</v>
      </c>
      <c r="D144" s="1">
        <f t="shared" ref="D144:D159" si="146">D143+2</f>
        <v>45988</v>
      </c>
      <c r="G144">
        <v>1</v>
      </c>
      <c r="H144">
        <v>1</v>
      </c>
    </row>
    <row r="145" spans="1:15" x14ac:dyDescent="0.2">
      <c r="A145">
        <f t="shared" si="131"/>
        <v>48</v>
      </c>
      <c r="B145" s="7">
        <f t="shared" si="132"/>
        <v>6</v>
      </c>
      <c r="C145" s="7" t="str">
        <f t="shared" si="133"/>
        <v>vrijdag</v>
      </c>
      <c r="D145" s="1">
        <f t="shared" ref="D145:D159" si="147">D144+1</f>
        <v>45989</v>
      </c>
      <c r="I145">
        <v>1</v>
      </c>
    </row>
    <row r="146" spans="1:15" x14ac:dyDescent="0.2">
      <c r="A146">
        <f t="shared" si="131"/>
        <v>49</v>
      </c>
      <c r="B146" s="7">
        <f t="shared" si="132"/>
        <v>3</v>
      </c>
      <c r="C146" s="7" t="str">
        <f t="shared" si="133"/>
        <v>dinsdag</v>
      </c>
      <c r="D146" s="1">
        <f t="shared" ref="D146:D159" si="148">D145+4</f>
        <v>45993</v>
      </c>
      <c r="E146">
        <v>1</v>
      </c>
      <c r="F146">
        <v>1</v>
      </c>
    </row>
    <row r="147" spans="1:15" x14ac:dyDescent="0.2">
      <c r="A147">
        <f t="shared" si="131"/>
        <v>49</v>
      </c>
      <c r="B147" s="7">
        <f t="shared" si="132"/>
        <v>5</v>
      </c>
      <c r="C147" s="7" t="str">
        <f t="shared" si="133"/>
        <v>donderdag</v>
      </c>
      <c r="D147" s="1">
        <f t="shared" ref="D147:D159" si="149">D146+2</f>
        <v>45995</v>
      </c>
      <c r="G147">
        <v>1</v>
      </c>
      <c r="H147">
        <v>1</v>
      </c>
    </row>
    <row r="148" spans="1:15" x14ac:dyDescent="0.2">
      <c r="A148">
        <f t="shared" si="131"/>
        <v>49</v>
      </c>
      <c r="B148" s="7">
        <f t="shared" si="132"/>
        <v>6</v>
      </c>
      <c r="C148" s="7" t="str">
        <f t="shared" si="133"/>
        <v>vrijdag</v>
      </c>
      <c r="D148" s="1">
        <f t="shared" ref="D148:D159" si="150">D147+1</f>
        <v>45996</v>
      </c>
      <c r="I148">
        <v>1</v>
      </c>
      <c r="J148" t="s">
        <v>24</v>
      </c>
    </row>
    <row r="149" spans="1:15" x14ac:dyDescent="0.2">
      <c r="A149">
        <f t="shared" si="131"/>
        <v>50</v>
      </c>
      <c r="B149" s="7">
        <f t="shared" si="132"/>
        <v>3</v>
      </c>
      <c r="C149" s="7" t="str">
        <f t="shared" si="133"/>
        <v>dinsdag</v>
      </c>
      <c r="D149" s="1">
        <f t="shared" ref="D149:D159" si="151">D148+4</f>
        <v>46000</v>
      </c>
      <c r="E149">
        <v>1</v>
      </c>
      <c r="F149">
        <v>1</v>
      </c>
    </row>
    <row r="150" spans="1:15" x14ac:dyDescent="0.2">
      <c r="A150">
        <f t="shared" si="131"/>
        <v>50</v>
      </c>
      <c r="B150" s="7">
        <f t="shared" si="132"/>
        <v>5</v>
      </c>
      <c r="C150" s="7" t="str">
        <f t="shared" si="133"/>
        <v>donderdag</v>
      </c>
      <c r="D150" s="1">
        <f t="shared" ref="D150:D159" si="152">D149+2</f>
        <v>46002</v>
      </c>
      <c r="G150">
        <v>1</v>
      </c>
      <c r="H150">
        <v>1</v>
      </c>
    </row>
    <row r="151" spans="1:15" x14ac:dyDescent="0.2">
      <c r="A151">
        <f t="shared" si="131"/>
        <v>50</v>
      </c>
      <c r="B151" s="7">
        <f t="shared" si="132"/>
        <v>6</v>
      </c>
      <c r="C151" s="7" t="str">
        <f t="shared" si="133"/>
        <v>vrijdag</v>
      </c>
      <c r="D151" s="1">
        <f t="shared" ref="D151:D159" si="153">D150+1</f>
        <v>46003</v>
      </c>
      <c r="I151">
        <v>1</v>
      </c>
    </row>
    <row r="152" spans="1:15" x14ac:dyDescent="0.2">
      <c r="A152">
        <f t="shared" si="131"/>
        <v>51</v>
      </c>
      <c r="B152" s="7">
        <f t="shared" si="132"/>
        <v>3</v>
      </c>
      <c r="C152" s="7" t="str">
        <f t="shared" si="133"/>
        <v>dinsdag</v>
      </c>
      <c r="D152" s="1">
        <f t="shared" ref="D152:D159" si="154">D151+4</f>
        <v>46007</v>
      </c>
      <c r="E152">
        <v>1</v>
      </c>
      <c r="F152">
        <v>1</v>
      </c>
    </row>
    <row r="153" spans="1:15" x14ac:dyDescent="0.2">
      <c r="A153">
        <f t="shared" si="131"/>
        <v>51</v>
      </c>
      <c r="B153" s="7">
        <f t="shared" si="132"/>
        <v>5</v>
      </c>
      <c r="C153" s="7" t="str">
        <f t="shared" si="133"/>
        <v>donderdag</v>
      </c>
      <c r="D153" s="1">
        <f t="shared" ref="D153:D159" si="155">D152+2</f>
        <v>46009</v>
      </c>
      <c r="H153">
        <v>1</v>
      </c>
      <c r="J153" t="s">
        <v>10</v>
      </c>
    </row>
    <row r="154" spans="1:15" x14ac:dyDescent="0.2">
      <c r="A154">
        <f t="shared" si="131"/>
        <v>51</v>
      </c>
      <c r="B154" s="7">
        <f t="shared" si="132"/>
        <v>6</v>
      </c>
      <c r="C154" s="7" t="str">
        <f t="shared" si="133"/>
        <v>vrijdag</v>
      </c>
      <c r="D154" s="1">
        <f t="shared" ref="D154:D159" si="156">D153+1</f>
        <v>46010</v>
      </c>
      <c r="I154">
        <v>1</v>
      </c>
    </row>
    <row r="155" spans="1:15" x14ac:dyDescent="0.2">
      <c r="A155">
        <f t="shared" si="131"/>
        <v>52</v>
      </c>
      <c r="B155" s="7">
        <f t="shared" si="132"/>
        <v>3</v>
      </c>
      <c r="C155" s="7" t="str">
        <f t="shared" si="133"/>
        <v>dinsdag</v>
      </c>
      <c r="D155" s="1">
        <f t="shared" ref="D155:D159" si="157">D154+4</f>
        <v>46014</v>
      </c>
      <c r="E155" s="2"/>
      <c r="F155" s="2"/>
      <c r="G155" s="2"/>
      <c r="H155" s="2"/>
      <c r="I155" s="2"/>
      <c r="J155" t="s">
        <v>3</v>
      </c>
    </row>
    <row r="156" spans="1:15" x14ac:dyDescent="0.2">
      <c r="A156">
        <f t="shared" si="131"/>
        <v>52</v>
      </c>
      <c r="B156" s="7">
        <f t="shared" si="132"/>
        <v>5</v>
      </c>
      <c r="C156" s="7" t="str">
        <f t="shared" si="133"/>
        <v>donderdag</v>
      </c>
      <c r="D156" s="1">
        <f t="shared" ref="D156:D159" si="158">D155+2</f>
        <v>46016</v>
      </c>
      <c r="E156" s="2"/>
      <c r="F156" s="2"/>
      <c r="G156" s="2"/>
      <c r="H156" s="2"/>
      <c r="I156" s="2"/>
      <c r="J156" t="s">
        <v>3</v>
      </c>
      <c r="N156" s="10"/>
      <c r="O156" s="10"/>
    </row>
    <row r="157" spans="1:15" x14ac:dyDescent="0.2">
      <c r="A157">
        <f t="shared" si="131"/>
        <v>52</v>
      </c>
      <c r="B157" s="7">
        <f t="shared" si="132"/>
        <v>6</v>
      </c>
      <c r="C157" s="7" t="str">
        <f t="shared" si="133"/>
        <v>vrijdag</v>
      </c>
      <c r="D157" s="1">
        <f t="shared" ref="D157:D159" si="159">D156+1</f>
        <v>46017</v>
      </c>
      <c r="E157" s="2"/>
      <c r="F157" s="2"/>
      <c r="G157" s="2"/>
      <c r="H157" s="2"/>
      <c r="I157" s="2"/>
      <c r="J157" t="s">
        <v>3</v>
      </c>
    </row>
    <row r="158" spans="1:15" x14ac:dyDescent="0.2">
      <c r="A158">
        <f t="shared" si="131"/>
        <v>53</v>
      </c>
      <c r="B158" s="7">
        <f t="shared" si="132"/>
        <v>3</v>
      </c>
      <c r="C158" s="7" t="str">
        <f t="shared" si="133"/>
        <v>dinsdag</v>
      </c>
      <c r="D158" s="1">
        <f t="shared" ref="D158:D159" si="160">D157+4</f>
        <v>46021</v>
      </c>
      <c r="E158" s="2"/>
      <c r="F158" s="2"/>
      <c r="G158" s="2"/>
      <c r="H158" s="2"/>
      <c r="I158" s="2"/>
      <c r="J158" t="s">
        <v>3</v>
      </c>
    </row>
    <row r="159" spans="1:15" ht="16" thickBot="1" x14ac:dyDescent="0.25">
      <c r="A159" t="s">
        <v>17</v>
      </c>
      <c r="E159" s="5">
        <f>SUM(E5:E157)</f>
        <v>40</v>
      </c>
      <c r="F159" s="5">
        <f>SUM(F5:F157)</f>
        <v>43</v>
      </c>
      <c r="G159" s="5">
        <f>SUM(G5:G157)</f>
        <v>38</v>
      </c>
      <c r="H159" s="5">
        <f>SUM(H5:H157)</f>
        <v>42</v>
      </c>
      <c r="I159" s="5">
        <f>SUM(I5:I157)</f>
        <v>43</v>
      </c>
      <c r="J159">
        <f>SUM(E159:I159)</f>
        <v>206</v>
      </c>
    </row>
    <row r="160" spans="1:15" ht="16" thickTop="1" x14ac:dyDescent="0.2"/>
    <row r="165" spans="1:14" x14ac:dyDescent="0.2">
      <c r="B165" t="s">
        <v>12</v>
      </c>
      <c r="E165" s="6">
        <v>159.62</v>
      </c>
      <c r="F165" s="6">
        <v>93.53</v>
      </c>
      <c r="G165" s="6">
        <v>159.62</v>
      </c>
      <c r="H165" s="6">
        <v>93.53</v>
      </c>
      <c r="I165" s="6">
        <v>159.62</v>
      </c>
    </row>
    <row r="166" spans="1:14" x14ac:dyDescent="0.2">
      <c r="E166" s="3">
        <f>E159*E165</f>
        <v>6384.8</v>
      </c>
      <c r="F166" s="3">
        <f t="shared" ref="F166:I166" si="161">F159*F165</f>
        <v>4021.79</v>
      </c>
      <c r="G166" s="3">
        <f t="shared" si="161"/>
        <v>6065.56</v>
      </c>
      <c r="H166" s="3">
        <f t="shared" si="161"/>
        <v>3928.26</v>
      </c>
      <c r="I166" s="3">
        <f t="shared" si="161"/>
        <v>6863.66</v>
      </c>
      <c r="J166" s="3">
        <f>SUM(E166:I166)</f>
        <v>27264.070000000003</v>
      </c>
      <c r="M166" t="s">
        <v>16</v>
      </c>
      <c r="N166" s="3">
        <f>J166/J159</f>
        <v>132.34985436893206</v>
      </c>
    </row>
    <row r="167" spans="1:14" x14ac:dyDescent="0.2">
      <c r="E167" s="6"/>
      <c r="F167" s="6"/>
      <c r="G167" s="6"/>
      <c r="H167" s="6"/>
      <c r="I167" s="6"/>
    </row>
    <row r="168" spans="1:14" x14ac:dyDescent="0.2">
      <c r="E168" s="3"/>
      <c r="F168" s="3"/>
      <c r="G168" s="3"/>
      <c r="H168" s="3"/>
      <c r="I168" s="3"/>
      <c r="J168" s="3"/>
      <c r="K168" s="4"/>
      <c r="N168" s="3"/>
    </row>
    <row r="171" spans="1:14" x14ac:dyDescent="0.2">
      <c r="A171" t="s">
        <v>13</v>
      </c>
      <c r="E171">
        <f>SUM(E5:E82)</f>
        <v>24</v>
      </c>
      <c r="F171">
        <f t="shared" ref="F171:I171" si="162">SUM(F5:F82)</f>
        <v>26</v>
      </c>
      <c r="G171">
        <f t="shared" si="162"/>
        <v>23</v>
      </c>
      <c r="H171">
        <f t="shared" si="162"/>
        <v>25</v>
      </c>
      <c r="I171">
        <f t="shared" si="162"/>
        <v>26</v>
      </c>
    </row>
    <row r="172" spans="1:14" x14ac:dyDescent="0.2">
      <c r="B172" t="s">
        <v>12</v>
      </c>
      <c r="E172" s="6">
        <v>159.62</v>
      </c>
      <c r="F172" s="6">
        <v>93.53</v>
      </c>
      <c r="G172" s="6">
        <v>159.62</v>
      </c>
      <c r="H172" s="6">
        <v>93.53</v>
      </c>
      <c r="I172" s="6">
        <v>159.62</v>
      </c>
    </row>
    <row r="173" spans="1:14" x14ac:dyDescent="0.2">
      <c r="E173" s="3">
        <f>E171*E172</f>
        <v>3830.88</v>
      </c>
      <c r="F173" s="3">
        <f t="shared" ref="F173:I173" si="163">F171*F172</f>
        <v>2431.7800000000002</v>
      </c>
      <c r="G173" s="3">
        <f t="shared" si="163"/>
        <v>3671.26</v>
      </c>
      <c r="H173" s="3">
        <f t="shared" si="163"/>
        <v>2338.25</v>
      </c>
      <c r="I173" s="3">
        <f t="shared" si="163"/>
        <v>4150.12</v>
      </c>
      <c r="J173" s="3">
        <f>SUM(E173:I173)</f>
        <v>16422.29</v>
      </c>
    </row>
    <row r="174" spans="1:14" x14ac:dyDescent="0.2">
      <c r="B174" t="s">
        <v>14</v>
      </c>
      <c r="J174" s="3">
        <f>J173/6</f>
        <v>2737.0483333333336</v>
      </c>
    </row>
    <row r="176" spans="1:14" x14ac:dyDescent="0.2">
      <c r="A176" t="s">
        <v>15</v>
      </c>
      <c r="E176">
        <f>SUM(E83:E157)</f>
        <v>16</v>
      </c>
      <c r="F176">
        <f t="shared" ref="F176:I176" si="164">SUM(F83:F157)</f>
        <v>17</v>
      </c>
      <c r="G176">
        <f t="shared" si="164"/>
        <v>15</v>
      </c>
      <c r="H176">
        <f t="shared" si="164"/>
        <v>17</v>
      </c>
      <c r="I176">
        <f t="shared" si="164"/>
        <v>17</v>
      </c>
    </row>
    <row r="177" spans="2:10" x14ac:dyDescent="0.2">
      <c r="B177" t="s">
        <v>12</v>
      </c>
      <c r="E177" s="6">
        <v>159.62</v>
      </c>
      <c r="F177" s="6">
        <v>93.53</v>
      </c>
      <c r="G177" s="6">
        <v>159.62</v>
      </c>
      <c r="H177" s="6">
        <v>93.53</v>
      </c>
      <c r="I177" s="6">
        <v>159.62</v>
      </c>
    </row>
    <row r="178" spans="2:10" x14ac:dyDescent="0.2">
      <c r="E178" s="3">
        <f>E176*E177</f>
        <v>2553.92</v>
      </c>
      <c r="F178" s="3">
        <f t="shared" ref="F178" si="165">F176*F177</f>
        <v>1590.01</v>
      </c>
      <c r="G178" s="3">
        <f t="shared" ref="G178" si="166">G176*G177</f>
        <v>2394.3000000000002</v>
      </c>
      <c r="H178" s="3">
        <f t="shared" ref="H178" si="167">H176*H177</f>
        <v>1590.01</v>
      </c>
      <c r="I178" s="3">
        <f t="shared" ref="I178" si="168">I176*I177</f>
        <v>2713.54</v>
      </c>
      <c r="J178" s="3">
        <f>SUM(E178:I178)</f>
        <v>10841.78</v>
      </c>
    </row>
    <row r="179" spans="2:10" x14ac:dyDescent="0.2">
      <c r="B179" t="s">
        <v>14</v>
      </c>
      <c r="J179" s="3">
        <f>J178/6</f>
        <v>1806.9633333333334</v>
      </c>
    </row>
  </sheetData>
  <pageMargins left="0.70866141732283472" right="0.70866141732283472" top="0.39370078740157483" bottom="0.39370078740157483" header="0.31496062992125984" footer="0.31496062992125984"/>
  <pageSetup paperSize="9" scale="57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Planning huur 2025</vt:lpstr>
      <vt:lpstr>'Planning huur 2025'!Afdrukbereik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Microsoft Office User</cp:lastModifiedBy>
  <cp:lastPrinted>2020-02-24T13:59:25Z</cp:lastPrinted>
  <dcterms:created xsi:type="dcterms:W3CDTF">2018-01-29T10:06:01Z</dcterms:created>
  <dcterms:modified xsi:type="dcterms:W3CDTF">2024-11-27T17:53:53Z</dcterms:modified>
</cp:coreProperties>
</file>